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hpavil\Downloads\"/>
    </mc:Choice>
  </mc:AlternateContent>
  <bookViews>
    <workbookView xWindow="240" yWindow="60" windowWidth="11655" windowHeight="10485"/>
  </bookViews>
  <sheets>
    <sheet name="100 % DOCENTES ORDEN ALFABETICO" sheetId="11" r:id="rId1"/>
    <sheet name="PUNTAJE" sheetId="16" r:id="rId2"/>
  </sheets>
  <definedNames>
    <definedName name="_xlnm._FilterDatabase" localSheetId="0" hidden="1">'100 % DOCENTES ORDEN ALFABETICO'!$C$4:$G$68</definedName>
    <definedName name="_xlnm._FilterDatabase" localSheetId="1" hidden="1">PUNTAJE!$B$4:$F$76</definedName>
    <definedName name="_xlnm.Print_Area" localSheetId="0">'100 % DOCENTES ORDEN ALFABETICO'!$C$5:$H$48</definedName>
    <definedName name="_xlnm.Print_Area" localSheetId="1">PUNTAJE!$B$5:$G$56</definedName>
    <definedName name="_xlnm.Print_Titles" localSheetId="0">'100 % DOCENTES ORDEN ALFABETICO'!$1:$4</definedName>
    <definedName name="_xlnm.Print_Titles" localSheetId="1">PUNTAJE!$1:$4</definedName>
  </definedNames>
  <calcPr calcId="162913"/>
</workbook>
</file>

<file path=xl/calcChain.xml><?xml version="1.0" encoding="utf-8"?>
<calcChain xmlns="http://schemas.openxmlformats.org/spreadsheetml/2006/main">
  <c r="F62" i="16" l="1"/>
  <c r="F16" i="16"/>
  <c r="F65" i="16"/>
  <c r="F18" i="16"/>
  <c r="F17" i="16"/>
  <c r="F59" i="16"/>
  <c r="F91" i="16"/>
  <c r="F24" i="16"/>
  <c r="F40" i="16"/>
  <c r="F74" i="16"/>
  <c r="F56" i="16"/>
  <c r="F72" i="16"/>
  <c r="F67" i="16"/>
  <c r="F53" i="16"/>
  <c r="F27" i="16"/>
  <c r="F26" i="16"/>
  <c r="F9" i="16"/>
  <c r="F75" i="16"/>
  <c r="F77" i="16"/>
  <c r="F23" i="16"/>
  <c r="F55" i="16"/>
  <c r="F80" i="16"/>
  <c r="F20" i="16"/>
  <c r="F70" i="16"/>
  <c r="F85" i="16"/>
  <c r="F52" i="16"/>
  <c r="F36" i="16"/>
  <c r="F47" i="16"/>
  <c r="F82" i="16"/>
  <c r="F57" i="16"/>
  <c r="F76" i="16"/>
  <c r="F49" i="16"/>
  <c r="F7" i="16"/>
  <c r="F48" i="16"/>
  <c r="F92" i="16"/>
  <c r="F11" i="16"/>
  <c r="F34" i="16"/>
  <c r="F81" i="16"/>
  <c r="F86" i="16"/>
  <c r="F43" i="16"/>
  <c r="F69" i="16"/>
  <c r="F83" i="16"/>
  <c r="F12" i="16"/>
  <c r="F79" i="16"/>
  <c r="F50" i="16"/>
  <c r="F61" i="16"/>
  <c r="F25" i="16"/>
  <c r="F58" i="16"/>
  <c r="F45" i="16"/>
  <c r="F6" i="16"/>
  <c r="F87" i="16"/>
  <c r="F64" i="16"/>
  <c r="F13" i="16"/>
  <c r="F84" i="16"/>
  <c r="F73" i="16"/>
  <c r="F29" i="16"/>
  <c r="F39" i="16"/>
  <c r="F14" i="16"/>
  <c r="F42" i="16"/>
  <c r="F60" i="16"/>
  <c r="F33" i="16"/>
  <c r="F22" i="16"/>
  <c r="F89" i="16"/>
  <c r="F54" i="16"/>
  <c r="F38" i="16"/>
  <c r="F90" i="16"/>
  <c r="F32" i="16"/>
  <c r="F71" i="16"/>
  <c r="F31" i="16"/>
  <c r="F10" i="16"/>
  <c r="F66" i="16"/>
  <c r="F41" i="16"/>
  <c r="F19" i="16"/>
  <c r="F44" i="16"/>
  <c r="F35" i="16"/>
  <c r="F8" i="16"/>
  <c r="F46" i="16"/>
  <c r="F63" i="16"/>
  <c r="F94" i="16"/>
  <c r="F15" i="16"/>
  <c r="F88" i="16"/>
  <c r="F28" i="16"/>
  <c r="F30" i="16"/>
  <c r="F37" i="16"/>
  <c r="F5" i="16"/>
  <c r="F78" i="16"/>
  <c r="F51" i="16"/>
  <c r="F93" i="16"/>
  <c r="F21" i="16"/>
  <c r="F68" i="16"/>
  <c r="G83" i="11"/>
  <c r="G57" i="11"/>
  <c r="G52" i="11"/>
  <c r="G32" i="11"/>
  <c r="G27" i="11"/>
  <c r="G26" i="11"/>
  <c r="G23" i="11"/>
  <c r="G8" i="11"/>
  <c r="G56" i="11"/>
  <c r="G33" i="11"/>
  <c r="G31" i="11"/>
  <c r="G24" i="11"/>
  <c r="G18" i="11"/>
  <c r="G70" i="11" l="1"/>
  <c r="G64" i="11"/>
  <c r="G47" i="11"/>
  <c r="G19" i="11"/>
  <c r="G17" i="11"/>
  <c r="G67" i="11" l="1"/>
  <c r="G43" i="11"/>
  <c r="G76" i="11"/>
  <c r="G6" i="11"/>
  <c r="G84" i="11" l="1"/>
  <c r="G82" i="11"/>
  <c r="G81" i="11"/>
  <c r="G80" i="11"/>
  <c r="G79" i="11"/>
  <c r="G78" i="11"/>
  <c r="G77" i="11"/>
  <c r="G75" i="11"/>
  <c r="G74" i="11"/>
  <c r="G73" i="11"/>
  <c r="G72" i="11"/>
  <c r="G71" i="11"/>
  <c r="G69" i="11"/>
  <c r="G68" i="11"/>
  <c r="G66" i="11"/>
  <c r="G65" i="11"/>
  <c r="G63" i="11"/>
  <c r="G62" i="11"/>
  <c r="G61" i="11"/>
  <c r="G60" i="11"/>
  <c r="G59" i="11"/>
  <c r="G58" i="11"/>
  <c r="G55" i="11"/>
  <c r="G54" i="11"/>
  <c r="G53" i="11"/>
  <c r="G51" i="11"/>
  <c r="G50" i="11"/>
  <c r="G49" i="11"/>
  <c r="G48" i="11"/>
  <c r="G46" i="11"/>
  <c r="G45" i="11"/>
  <c r="G44" i="11"/>
  <c r="G42" i="11"/>
  <c r="G41" i="11"/>
  <c r="G40" i="11"/>
  <c r="G39" i="11"/>
  <c r="G38" i="11"/>
  <c r="G37" i="11"/>
  <c r="G36" i="11"/>
  <c r="G35" i="11"/>
  <c r="G34" i="11"/>
  <c r="G30" i="11"/>
  <c r="G29" i="11"/>
  <c r="G28" i="11"/>
  <c r="G25" i="11"/>
  <c r="G22" i="11"/>
  <c r="G21" i="11"/>
  <c r="G20" i="11"/>
  <c r="G16" i="11"/>
  <c r="G15" i="11"/>
  <c r="G14" i="11"/>
  <c r="G13" i="11"/>
  <c r="G12" i="11"/>
  <c r="G11" i="11"/>
  <c r="G10" i="11"/>
  <c r="G9" i="11"/>
  <c r="G7" i="11"/>
  <c r="G5" i="11"/>
</calcChain>
</file>

<file path=xl/sharedStrings.xml><?xml version="1.0" encoding="utf-8"?>
<sst xmlns="http://schemas.openxmlformats.org/spreadsheetml/2006/main" count="354" uniqueCount="113">
  <si>
    <t>Clave</t>
  </si>
  <si>
    <t>Nombre</t>
  </si>
  <si>
    <t>ALEJANDRO DEL REY TORRES RODRIGUEZ</t>
  </si>
  <si>
    <t>ARACELI VASQUEZ CASTRO</t>
  </si>
  <si>
    <t>ARACELY ROMANO GARCIA</t>
  </si>
  <si>
    <t>ARNULFO GAMALIEL HERNÁNDEZ GONZÁLEZ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</si>
  <si>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</si>
  <si>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</si>
  <si>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</si>
  <si>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</si>
  <si>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</si>
  <si>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ELIUD POLO DE LOS SANTOS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</si>
  <si>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</si>
  <si>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</si>
  <si>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</si>
  <si>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</si>
  <si>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</si>
  <si>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</si>
  <si>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</si>
  <si>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</si>
  <si>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</si>
  <si>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</si>
  <si>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</si>
  <si>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</si>
  <si>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</si>
  <si>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</si>
  <si>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</si>
  <si>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</si>
  <si>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</si>
  <si>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</si>
  <si>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</si>
  <si>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RAUL MARIO SANTOS ALVAREZ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</si>
  <si>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</si>
  <si>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</si>
  <si>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</si>
  <si>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</si>
  <si>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</si>
  <si>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</si>
  <si>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</si>
  <si>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VICENTE SANCHEZ Y RAMIREZ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</si>
  <si>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</si>
  <si>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</si>
  <si>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</si>
  <si>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</si>
  <si>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</si>
  <si>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</si>
  <si>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</si>
  <si>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</si>
  <si>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</si>
  <si>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</si>
  <si>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</si>
  <si>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</si>
  <si>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</si>
  <si>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</si>
  <si>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</si>
  <si>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</si>
  <si>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</si>
  <si>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</si>
  <si>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</si>
  <si>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SAUL SANTIAGO CRUZ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</si>
  <si>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</si>
  <si>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</si>
  <si>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</si>
  <si>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</si>
  <si>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</si>
  <si>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</si>
  <si>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</si>
  <si>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</si>
  <si>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</si>
  <si>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</si>
  <si>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</si>
  <si>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</si>
  <si>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LUIS ALBERTO PEREZ Y PEREZ</t>
  </si>
  <si>
    <t>YOVANI LOPEZ GONZALEZ</t>
  </si>
  <si>
    <t>HEIDI ANABEL JACOME SANCHEZ</t>
  </si>
  <si>
    <t>JESUS URIEL HOYOS VILLA</t>
  </si>
  <si>
    <t>ALAN ANTONIO RICO BARRAGAN</t>
  </si>
  <si>
    <t>MTRA.</t>
  </si>
  <si>
    <t>URIEL RAMIRO PARRA ARGUELLES</t>
  </si>
  <si>
    <t>JOAQUIN SANGABRIEL LOMELI</t>
  </si>
  <si>
    <t>SAUL REYES BARAJAS</t>
  </si>
  <si>
    <t>TITO ARMANDO HERNANDEZ Y GONZALEZ</t>
  </si>
  <si>
    <t xml:space="preserve">ELIZABETH SALAZAR HERNANDEZ </t>
  </si>
  <si>
    <t>PABLO JULIAN LOPEZ GONZALEZ</t>
  </si>
  <si>
    <t>OSCAR MORENO VAZQUEZ</t>
  </si>
  <si>
    <t xml:space="preserve">DAVID ARROYO ACOSTA </t>
  </si>
  <si>
    <t>DAVID REYES GONZALEZ</t>
  </si>
  <si>
    <t>GERBACIO TLAXALO ESPINOZA</t>
  </si>
  <si>
    <t>GUILLERMO SUAREZ LEON</t>
  </si>
  <si>
    <t>M.S.C.</t>
  </si>
  <si>
    <t>JOSE JUAN REYES TORRES</t>
  </si>
  <si>
    <t>ROBERTO ANGEL MELENDEZ ARMENTA</t>
  </si>
  <si>
    <t>M.I.A.</t>
  </si>
  <si>
    <t>DRA.</t>
  </si>
  <si>
    <t>J. ANTONIO HIRAM VAZQUEZ LOPEZ</t>
  </si>
  <si>
    <t>DAVID LARA ALAVAZAREZ</t>
  </si>
  <si>
    <t>ELSA IRENE HERRERA SANTIAGO</t>
  </si>
  <si>
    <t>GIOVANNI LUNA CHONTAL</t>
  </si>
  <si>
    <t>GREGORIO FERNANDEZ LAMBERT</t>
  </si>
  <si>
    <t>MARIA CRISTINA LOPEZ MENDEZ</t>
  </si>
  <si>
    <t>Resultados de la Evaluación Docente correspondiente al período Enero-Junio  2019.</t>
  </si>
  <si>
    <t>Puntuación 
Enero-Junio 2019</t>
  </si>
  <si>
    <t>ANA ROSELYN PÉREZ MÉNDEZ</t>
  </si>
  <si>
    <t>EFRÉN MEZA RUIZ</t>
  </si>
  <si>
    <t>ARQ.</t>
  </si>
  <si>
    <t>ENRIQUE GÓMEZ REYES</t>
  </si>
  <si>
    <t>ERIKA ADRIANNE BANDALA MARTÍNEZ</t>
  </si>
  <si>
    <t>GRACIELA ELIZABETH NANI GONZÁLEZ</t>
  </si>
  <si>
    <t>IRAHAM OTONIEL JOSÉ GUZMAN</t>
  </si>
  <si>
    <t>ISIDRO RODRIGUEZ M ONTORO</t>
  </si>
  <si>
    <t>LUIS CARLOS HERAZO SANDOVAL</t>
  </si>
  <si>
    <t>MARIA DE LOS ANGELES SÁNCHEZ GONZÁLEZ</t>
  </si>
  <si>
    <t>YODAIRA BORROTO PENTÓN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</si>
</sst>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7" xfId="0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2" borderId="7" xfId="0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shrinkToFit="1"/>
    </xf>
    <xf numFmtId="0" fontId="1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4"/>
  <sheetViews>
    <sheetView tabSelected="1" zoomScale="73" zoomScaleNormal="73" workbookViewId="0">
      <selection activeCell="K99" sqref="K99"/>
    </sheetView>
  </sheetViews>
  <sheetFormatPr baseColWidth="10" defaultRowHeight="15" x14ac:dyDescent="0.25"/>
  <cols>
    <col min="2" max="2" width="5.85546875" style="2" customWidth="1"/>
    <col min="3" max="3" width="7.5703125" customWidth="1"/>
    <col min="4" max="4" width="6.85546875" style="22" customWidth="1"/>
    <col min="5" max="5" width="36.42578125" customWidth="1"/>
    <col min="6" max="7" width="17.28515625" style="2" customWidth="1"/>
    <col min="8" max="8" width="9.140625" style="6" customWidth="1"/>
    <col min="9" max="9" width="5.140625" customWidth="1"/>
    <col min="10" max="10" width="6.7109375" customWidth="1"/>
    <col min="11" max="11" width="50.7109375" customWidth="1"/>
    <col min="12" max="12" width="7.28515625" customWidth="1"/>
  </cols>
  <sheetData>
    <row r="1" spans="2:12" ht="30" customHeight="1" x14ac:dyDescent="0.25">
      <c r="B1" s="62" t="s">
        <v>100</v>
      </c>
      <c r="C1" s="62"/>
      <c r="D1" s="62"/>
      <c r="E1" s="62"/>
      <c r="F1" s="62"/>
      <c r="G1" s="62"/>
      <c r="I1" s="62"/>
      <c r="J1" s="62"/>
      <c r="K1" s="62"/>
      <c r="L1" s="62"/>
    </row>
    <row r="2" spans="2:12" ht="15" customHeight="1" x14ac:dyDescent="0.25">
      <c r="B2" s="14"/>
      <c r="C2" s="15"/>
      <c r="D2" s="16"/>
      <c r="E2" s="26"/>
      <c r="F2" s="14"/>
      <c r="G2" s="14"/>
      <c r="I2" s="14"/>
      <c r="J2" s="15"/>
      <c r="K2" s="16"/>
      <c r="L2" s="14"/>
    </row>
    <row r="3" spans="2:12" ht="3.75" customHeight="1" x14ac:dyDescent="0.25">
      <c r="F3" s="63"/>
      <c r="G3" s="64"/>
      <c r="I3" s="14"/>
      <c r="J3" s="6"/>
      <c r="K3" s="27"/>
      <c r="L3" s="14"/>
    </row>
    <row r="4" spans="2:12" ht="30" x14ac:dyDescent="0.25">
      <c r="B4" s="18" t="s">
        <v>55</v>
      </c>
      <c r="C4" s="3" t="s">
        <v>0</v>
      </c>
      <c r="D4" s="8" t="s">
        <v>48</v>
      </c>
      <c r="E4" s="3" t="s">
        <v>1</v>
      </c>
      <c r="F4" s="54" t="s">
        <v>101</v>
      </c>
      <c r="G4" s="18" t="s">
        <v>42</v>
      </c>
      <c r="H4" s="7"/>
      <c r="I4" s="28"/>
      <c r="J4" s="29"/>
      <c r="K4" s="30"/>
      <c r="L4" s="7"/>
    </row>
    <row r="5" spans="2:12" ht="30" customHeight="1" x14ac:dyDescent="0.25">
      <c r="B5" s="1">
        <v>1</v>
      </c>
      <c r="C5" s="4">
        <v>284</v>
      </c>
      <c r="D5" s="9" t="s">
        <v>43</v>
      </c>
      <c r="E5" s="50" t="s">
        <v>2</v>
      </c>
      <c r="F5" s="5">
        <v>4.3600000000000003</v>
      </c>
      <c r="G5" s="1" t="str">
        <f t="shared" ref="G5" si="0">+IF(F5&gt;=4.75,"EXCELENTE",IF(F5&gt;=4.25,"NOTABLE", IF(F5&gt;=3.75, "BIEN",IF(F5&gt;=3.25, "SUFICIENTE", "DEFICIENTE"))))</f>
        <v>NOTABLE</v>
      </c>
      <c r="I5" s="14"/>
      <c r="J5" s="15"/>
      <c r="K5" s="16"/>
      <c r="L5" s="14"/>
    </row>
    <row r="6" spans="2:12" s="33" customFormat="1" ht="30" customHeight="1" x14ac:dyDescent="0.25">
      <c r="B6" s="1">
        <v>2</v>
      </c>
      <c r="C6" s="37">
        <v>361</v>
      </c>
      <c r="D6" s="38" t="s">
        <v>58</v>
      </c>
      <c r="E6" s="39" t="s">
        <v>76</v>
      </c>
      <c r="F6" s="40">
        <v>4.5999999999999996</v>
      </c>
      <c r="G6" s="36" t="str">
        <f t="shared" ref="G6:G33" si="1">+IF(F6&gt;=4.75,"EXCELENTE",IF(F6&gt;=4.25,"NOTABLE", IF(F6&gt;=3.75, "BIEN",IF(F6&gt;=3.25, "SUFICIENTE", "DEFICIENTE"))))</f>
        <v>NOTABLE</v>
      </c>
      <c r="H6" s="34"/>
      <c r="I6" s="41"/>
      <c r="J6" s="42"/>
      <c r="K6" s="16"/>
      <c r="L6" s="41"/>
    </row>
    <row r="7" spans="2:12" ht="30" customHeight="1" x14ac:dyDescent="0.25">
      <c r="B7" s="1">
        <v>3</v>
      </c>
      <c r="C7" s="4">
        <v>9</v>
      </c>
      <c r="D7" s="9" t="s">
        <v>47</v>
      </c>
      <c r="E7" s="39" t="s">
        <v>51</v>
      </c>
      <c r="F7" s="40">
        <v>3.65</v>
      </c>
      <c r="G7" s="1" t="str">
        <f t="shared" si="1"/>
        <v>SUFICIENTE</v>
      </c>
      <c r="I7" s="14"/>
      <c r="J7" s="15"/>
      <c r="K7" s="16"/>
      <c r="L7" s="14"/>
    </row>
    <row r="8" spans="2:12" ht="30" customHeight="1" x14ac:dyDescent="0.25">
      <c r="B8" s="1">
        <v>4</v>
      </c>
      <c r="C8" s="4">
        <v>218</v>
      </c>
      <c r="D8" s="9" t="s">
        <v>56</v>
      </c>
      <c r="E8" s="39" t="s">
        <v>102</v>
      </c>
      <c r="F8" s="5">
        <v>4.43</v>
      </c>
      <c r="G8" s="1" t="str">
        <f t="shared" si="1"/>
        <v>NOTABLE</v>
      </c>
      <c r="I8" s="49"/>
      <c r="J8" s="15"/>
      <c r="K8" s="16"/>
      <c r="L8" s="49"/>
    </row>
    <row r="9" spans="2:12" ht="30" customHeight="1" x14ac:dyDescent="0.25">
      <c r="B9" s="1">
        <v>5</v>
      </c>
      <c r="C9" s="4">
        <v>110</v>
      </c>
      <c r="D9" s="9" t="s">
        <v>53</v>
      </c>
      <c r="E9" s="39" t="s">
        <v>3</v>
      </c>
      <c r="F9" s="5">
        <v>4.2</v>
      </c>
      <c r="G9" s="1" t="str">
        <f t="shared" si="1"/>
        <v>BIEN</v>
      </c>
      <c r="I9" s="14"/>
      <c r="J9" s="15"/>
      <c r="K9" s="16"/>
      <c r="L9" s="14"/>
    </row>
    <row r="10" spans="2:12" ht="30" customHeight="1" x14ac:dyDescent="0.25">
      <c r="B10" s="1">
        <v>6</v>
      </c>
      <c r="C10" s="4">
        <v>226</v>
      </c>
      <c r="D10" s="38" t="s">
        <v>58</v>
      </c>
      <c r="E10" s="39" t="s">
        <v>5</v>
      </c>
      <c r="F10" s="5">
        <v>4.53</v>
      </c>
      <c r="G10" s="1" t="str">
        <f t="shared" si="1"/>
        <v>NOTABLE</v>
      </c>
      <c r="I10" s="32"/>
      <c r="J10" s="31"/>
      <c r="K10" s="16"/>
      <c r="L10" s="14"/>
    </row>
    <row r="11" spans="2:12" ht="30" customHeight="1" x14ac:dyDescent="0.25">
      <c r="B11" s="1">
        <v>7</v>
      </c>
      <c r="C11" s="17">
        <v>238</v>
      </c>
      <c r="D11" s="23" t="s">
        <v>63</v>
      </c>
      <c r="E11" s="39" t="s">
        <v>71</v>
      </c>
      <c r="F11" s="5">
        <v>4.55</v>
      </c>
      <c r="G11" s="1" t="str">
        <f t="shared" si="1"/>
        <v>NOTABLE</v>
      </c>
      <c r="I11" s="32"/>
      <c r="J11" s="31"/>
      <c r="K11" s="16"/>
      <c r="L11" s="14"/>
    </row>
    <row r="12" spans="2:12" s="6" customFormat="1" ht="30" customHeight="1" x14ac:dyDescent="0.25">
      <c r="B12" s="1">
        <v>8</v>
      </c>
      <c r="C12" s="17">
        <v>346</v>
      </c>
      <c r="D12" s="23" t="s">
        <v>58</v>
      </c>
      <c r="E12" s="39" t="s">
        <v>69</v>
      </c>
      <c r="F12" s="5">
        <v>4.5599999999999996</v>
      </c>
      <c r="G12" s="1" t="str">
        <f t="shared" si="1"/>
        <v>NOTABLE</v>
      </c>
      <c r="I12" s="32"/>
      <c r="J12" s="15"/>
      <c r="K12" s="16"/>
      <c r="L12" s="14"/>
    </row>
    <row r="13" spans="2:12" s="6" customFormat="1" ht="30" customHeight="1" x14ac:dyDescent="0.25">
      <c r="B13" s="1">
        <v>9</v>
      </c>
      <c r="C13" s="4">
        <v>312</v>
      </c>
      <c r="D13" s="9" t="s">
        <v>56</v>
      </c>
      <c r="E13" s="39" t="s">
        <v>50</v>
      </c>
      <c r="F13" s="5">
        <v>3.99</v>
      </c>
      <c r="G13" s="1" t="str">
        <f t="shared" si="1"/>
        <v>BIEN</v>
      </c>
      <c r="I13" s="32"/>
      <c r="J13" s="15"/>
      <c r="K13" s="16"/>
      <c r="L13" s="14"/>
    </row>
    <row r="14" spans="2:12" s="6" customFormat="1" ht="30" customHeight="1" x14ac:dyDescent="0.25">
      <c r="B14" s="1">
        <v>10</v>
      </c>
      <c r="C14" s="4">
        <v>253</v>
      </c>
      <c r="D14" s="9" t="s">
        <v>52</v>
      </c>
      <c r="E14" s="39" t="s">
        <v>6</v>
      </c>
      <c r="F14" s="5">
        <v>4.6500000000000004</v>
      </c>
      <c r="G14" s="1" t="str">
        <f t="shared" si="1"/>
        <v>NOTABLE</v>
      </c>
      <c r="I14" s="32"/>
      <c r="J14" s="15"/>
      <c r="K14" s="16"/>
      <c r="L14" s="14"/>
    </row>
    <row r="15" spans="2:12" s="6" customFormat="1" ht="30" customHeight="1" x14ac:dyDescent="0.25">
      <c r="B15" s="1">
        <v>11</v>
      </c>
      <c r="C15" s="4">
        <v>128</v>
      </c>
      <c r="D15" s="9" t="s">
        <v>53</v>
      </c>
      <c r="E15" s="39" t="s">
        <v>7</v>
      </c>
      <c r="F15" s="5">
        <v>3.6</v>
      </c>
      <c r="G15" s="1" t="str">
        <f t="shared" si="1"/>
        <v>SUFICIENTE</v>
      </c>
      <c r="I15" s="32"/>
      <c r="J15" s="15"/>
      <c r="K15" s="16"/>
      <c r="L15" s="14"/>
    </row>
    <row r="16" spans="2:12" s="6" customFormat="1" ht="30" customHeight="1" x14ac:dyDescent="0.25">
      <c r="B16" s="1">
        <v>12</v>
      </c>
      <c r="C16" s="4">
        <v>141</v>
      </c>
      <c r="D16" s="9" t="s">
        <v>53</v>
      </c>
      <c r="E16" s="39" t="s">
        <v>8</v>
      </c>
      <c r="F16" s="5">
        <v>4.3899999999999997</v>
      </c>
      <c r="G16" s="1" t="str">
        <f t="shared" si="1"/>
        <v>NOTABLE</v>
      </c>
      <c r="I16" s="32"/>
      <c r="J16" s="31"/>
      <c r="K16" s="16"/>
      <c r="L16" s="14"/>
    </row>
    <row r="17" spans="2:12" s="6" customFormat="1" ht="30" customHeight="1" x14ac:dyDescent="0.25">
      <c r="B17" s="1">
        <v>13</v>
      </c>
      <c r="C17" s="17">
        <v>380</v>
      </c>
      <c r="D17" s="23" t="s">
        <v>52</v>
      </c>
      <c r="E17" s="39" t="s">
        <v>85</v>
      </c>
      <c r="F17" s="5">
        <v>4.46</v>
      </c>
      <c r="G17" s="1" t="str">
        <f t="shared" si="1"/>
        <v>NOTABLE</v>
      </c>
      <c r="I17" s="32"/>
      <c r="J17" s="15"/>
      <c r="K17" s="16"/>
      <c r="L17" s="14"/>
    </row>
    <row r="18" spans="2:12" s="6" customFormat="1" ht="30" customHeight="1" x14ac:dyDescent="0.25">
      <c r="B18" s="1">
        <v>14</v>
      </c>
      <c r="C18" s="17">
        <v>389</v>
      </c>
      <c r="D18" s="23" t="s">
        <v>63</v>
      </c>
      <c r="E18" s="39" t="s">
        <v>95</v>
      </c>
      <c r="F18" s="5">
        <v>4.83</v>
      </c>
      <c r="G18" s="1" t="str">
        <f t="shared" si="1"/>
        <v>EXCELENTE</v>
      </c>
      <c r="I18" s="48"/>
      <c r="J18" s="15"/>
      <c r="K18" s="16"/>
      <c r="L18" s="48"/>
    </row>
    <row r="19" spans="2:12" s="6" customFormat="1" ht="30" customHeight="1" x14ac:dyDescent="0.25">
      <c r="B19" s="1">
        <v>15</v>
      </c>
      <c r="C19" s="17">
        <v>377</v>
      </c>
      <c r="D19" s="23" t="s">
        <v>63</v>
      </c>
      <c r="E19" s="39" t="s">
        <v>86</v>
      </c>
      <c r="F19" s="5">
        <v>4.54</v>
      </c>
      <c r="G19" s="1" t="str">
        <f t="shared" si="1"/>
        <v>NOTABLE</v>
      </c>
      <c r="I19" s="48"/>
      <c r="J19" s="15"/>
      <c r="K19" s="16"/>
      <c r="L19" s="48"/>
    </row>
    <row r="20" spans="2:12" s="6" customFormat="1" ht="30" customHeight="1" x14ac:dyDescent="0.25">
      <c r="B20" s="1">
        <v>16</v>
      </c>
      <c r="C20" s="17">
        <v>126</v>
      </c>
      <c r="D20" s="23" t="s">
        <v>53</v>
      </c>
      <c r="E20" s="39" t="s">
        <v>67</v>
      </c>
      <c r="F20" s="5">
        <v>4.4800000000000004</v>
      </c>
      <c r="G20" s="1" t="str">
        <f t="shared" si="1"/>
        <v>NOTABLE</v>
      </c>
      <c r="I20" s="49"/>
      <c r="J20" s="15"/>
      <c r="K20" s="16"/>
      <c r="L20" s="49"/>
    </row>
    <row r="21" spans="2:12" s="6" customFormat="1" ht="30" customHeight="1" x14ac:dyDescent="0.25">
      <c r="B21" s="1">
        <v>17</v>
      </c>
      <c r="C21" s="4">
        <v>257</v>
      </c>
      <c r="D21" s="9" t="s">
        <v>52</v>
      </c>
      <c r="E21" s="39" t="s">
        <v>9</v>
      </c>
      <c r="F21" s="5">
        <v>4.62</v>
      </c>
      <c r="G21" s="1" t="str">
        <f t="shared" si="1"/>
        <v>NOTABLE</v>
      </c>
      <c r="I21" s="32"/>
      <c r="J21" s="15"/>
      <c r="K21" s="16"/>
      <c r="L21" s="14"/>
    </row>
    <row r="22" spans="2:12" s="6" customFormat="1" ht="30" customHeight="1" x14ac:dyDescent="0.25">
      <c r="B22" s="1">
        <v>18</v>
      </c>
      <c r="C22" s="4">
        <v>210</v>
      </c>
      <c r="D22" s="9" t="s">
        <v>45</v>
      </c>
      <c r="E22" s="39" t="s">
        <v>10</v>
      </c>
      <c r="F22" s="5">
        <v>4.49</v>
      </c>
      <c r="G22" s="1" t="str">
        <f t="shared" si="1"/>
        <v>NOTABLE</v>
      </c>
      <c r="I22" s="32"/>
      <c r="J22" s="15"/>
      <c r="K22" s="16"/>
      <c r="L22" s="14"/>
    </row>
    <row r="23" spans="2:12" s="6" customFormat="1" ht="30" customHeight="1" x14ac:dyDescent="0.25">
      <c r="B23" s="1">
        <v>19</v>
      </c>
      <c r="C23" s="4">
        <v>255</v>
      </c>
      <c r="D23" s="9" t="s">
        <v>104</v>
      </c>
      <c r="E23" s="39" t="s">
        <v>103</v>
      </c>
      <c r="F23" s="5">
        <v>4.38</v>
      </c>
      <c r="G23" s="1" t="str">
        <f t="shared" si="1"/>
        <v>NOTABLE</v>
      </c>
      <c r="I23" s="32"/>
      <c r="J23" s="15"/>
      <c r="K23" s="16"/>
      <c r="L23" s="14"/>
    </row>
    <row r="24" spans="2:12" s="6" customFormat="1" ht="30" customHeight="1" x14ac:dyDescent="0.25">
      <c r="B24" s="1">
        <v>20</v>
      </c>
      <c r="C24" s="4">
        <v>332</v>
      </c>
      <c r="D24" s="9" t="s">
        <v>89</v>
      </c>
      <c r="E24" s="39" t="s">
        <v>96</v>
      </c>
      <c r="F24" s="5">
        <v>4.3499999999999996</v>
      </c>
      <c r="G24" s="1" t="str">
        <f t="shared" si="1"/>
        <v>NOTABLE</v>
      </c>
      <c r="I24" s="32"/>
      <c r="J24" s="31"/>
      <c r="K24" s="16"/>
      <c r="L24" s="14"/>
    </row>
    <row r="25" spans="2:12" s="6" customFormat="1" ht="30" customHeight="1" x14ac:dyDescent="0.25">
      <c r="B25" s="1">
        <v>21</v>
      </c>
      <c r="C25" s="4">
        <v>60</v>
      </c>
      <c r="D25" s="9" t="s">
        <v>77</v>
      </c>
      <c r="E25" s="39" t="s">
        <v>12</v>
      </c>
      <c r="F25" s="5">
        <v>4.55</v>
      </c>
      <c r="G25" s="1" t="str">
        <f t="shared" si="1"/>
        <v>NOTABLE</v>
      </c>
      <c r="I25" s="49"/>
      <c r="J25" s="31"/>
      <c r="K25" s="16"/>
      <c r="L25" s="49"/>
    </row>
    <row r="26" spans="2:12" s="6" customFormat="1" ht="30" customHeight="1" x14ac:dyDescent="0.25">
      <c r="B26" s="1">
        <v>22</v>
      </c>
      <c r="C26" s="4">
        <v>397</v>
      </c>
      <c r="D26" s="9" t="s">
        <v>52</v>
      </c>
      <c r="E26" s="39" t="s">
        <v>105</v>
      </c>
      <c r="F26" s="5">
        <v>3.95</v>
      </c>
      <c r="G26" s="1" t="str">
        <f t="shared" si="1"/>
        <v>BIEN</v>
      </c>
      <c r="I26" s="49"/>
      <c r="J26" s="31"/>
      <c r="K26" s="16"/>
      <c r="L26" s="49"/>
    </row>
    <row r="27" spans="2:12" s="6" customFormat="1" ht="30" customHeight="1" x14ac:dyDescent="0.25">
      <c r="B27" s="1">
        <v>23</v>
      </c>
      <c r="C27" s="4">
        <v>351</v>
      </c>
      <c r="D27" s="9" t="s">
        <v>56</v>
      </c>
      <c r="E27" s="39" t="s">
        <v>106</v>
      </c>
      <c r="F27" s="5">
        <v>4.53</v>
      </c>
      <c r="G27" s="1" t="str">
        <f t="shared" si="1"/>
        <v>NOTABLE</v>
      </c>
      <c r="I27" s="49"/>
      <c r="J27" s="31"/>
      <c r="K27" s="16"/>
      <c r="L27" s="49"/>
    </row>
    <row r="28" spans="2:12" s="6" customFormat="1" ht="30" customHeight="1" x14ac:dyDescent="0.25">
      <c r="B28" s="1">
        <v>24</v>
      </c>
      <c r="C28" s="4">
        <v>245</v>
      </c>
      <c r="D28" s="9" t="s">
        <v>52</v>
      </c>
      <c r="E28" s="39" t="s">
        <v>13</v>
      </c>
      <c r="F28" s="5">
        <v>4.42</v>
      </c>
      <c r="G28" s="1" t="str">
        <f t="shared" si="1"/>
        <v>NOTABLE</v>
      </c>
      <c r="I28" s="32"/>
      <c r="J28" s="15"/>
      <c r="K28" s="16"/>
      <c r="L28" s="14"/>
    </row>
    <row r="29" spans="2:12" s="6" customFormat="1" ht="30" customHeight="1" x14ac:dyDescent="0.25">
      <c r="B29" s="1">
        <v>25</v>
      </c>
      <c r="C29" s="17">
        <v>297</v>
      </c>
      <c r="D29" s="23" t="s">
        <v>52</v>
      </c>
      <c r="E29" s="39" t="s">
        <v>70</v>
      </c>
      <c r="F29" s="5">
        <v>3.97</v>
      </c>
      <c r="G29" s="1" t="str">
        <f t="shared" si="1"/>
        <v>BIEN</v>
      </c>
      <c r="I29" s="32"/>
      <c r="J29" s="31"/>
      <c r="K29" s="16"/>
      <c r="L29" s="14"/>
    </row>
    <row r="30" spans="2:12" s="6" customFormat="1" ht="30" customHeight="1" x14ac:dyDescent="0.25">
      <c r="B30" s="1">
        <v>26</v>
      </c>
      <c r="C30" s="4">
        <v>266</v>
      </c>
      <c r="D30" s="38" t="s">
        <v>56</v>
      </c>
      <c r="E30" s="39" t="s">
        <v>14</v>
      </c>
      <c r="F30" s="5">
        <v>4.5999999999999996</v>
      </c>
      <c r="G30" s="1" t="str">
        <f t="shared" si="1"/>
        <v>NOTABLE</v>
      </c>
      <c r="I30" s="32"/>
      <c r="J30" s="15"/>
      <c r="K30" s="16"/>
      <c r="L30" s="14"/>
    </row>
    <row r="31" spans="2:12" s="6" customFormat="1" ht="30" customHeight="1" x14ac:dyDescent="0.25">
      <c r="B31" s="1">
        <v>27</v>
      </c>
      <c r="C31" s="4">
        <v>317</v>
      </c>
      <c r="D31" s="38" t="s">
        <v>56</v>
      </c>
      <c r="E31" s="39" t="s">
        <v>97</v>
      </c>
      <c r="F31" s="5">
        <v>4.4000000000000004</v>
      </c>
      <c r="G31" s="1" t="str">
        <f t="shared" si="1"/>
        <v>NOTABLE</v>
      </c>
      <c r="I31" s="48"/>
      <c r="J31" s="15"/>
      <c r="K31" s="16"/>
      <c r="L31" s="48"/>
    </row>
    <row r="32" spans="2:12" s="6" customFormat="1" ht="30" customHeight="1" x14ac:dyDescent="0.25">
      <c r="B32" s="1">
        <v>28</v>
      </c>
      <c r="C32" s="4">
        <v>314</v>
      </c>
      <c r="D32" s="38" t="s">
        <v>53</v>
      </c>
      <c r="E32" s="39" t="s">
        <v>107</v>
      </c>
      <c r="F32" s="5">
        <v>4.49</v>
      </c>
      <c r="G32" s="1" t="str">
        <f t="shared" si="1"/>
        <v>NOTABLE</v>
      </c>
      <c r="I32" s="49"/>
      <c r="J32" s="15"/>
      <c r="K32" s="16"/>
      <c r="L32" s="49"/>
    </row>
    <row r="33" spans="2:12" s="6" customFormat="1" ht="30" customHeight="1" x14ac:dyDescent="0.25">
      <c r="B33" s="1">
        <v>29</v>
      </c>
      <c r="C33" s="4">
        <v>15</v>
      </c>
      <c r="D33" s="9" t="s">
        <v>63</v>
      </c>
      <c r="E33" s="39" t="s">
        <v>98</v>
      </c>
      <c r="F33" s="5">
        <v>4.68</v>
      </c>
      <c r="G33" s="1" t="str">
        <f t="shared" si="1"/>
        <v>NOTABLE</v>
      </c>
      <c r="I33" s="32"/>
      <c r="J33" s="15"/>
      <c r="K33" s="16"/>
      <c r="L33" s="14"/>
    </row>
    <row r="34" spans="2:12" s="6" customFormat="1" ht="30" customHeight="1" x14ac:dyDescent="0.25">
      <c r="B34" s="1">
        <v>30</v>
      </c>
      <c r="C34" s="4">
        <v>338</v>
      </c>
      <c r="D34" s="9" t="s">
        <v>44</v>
      </c>
      <c r="E34" s="39" t="s">
        <v>60</v>
      </c>
      <c r="F34" s="5">
        <v>4.5199999999999996</v>
      </c>
      <c r="G34" s="1" t="str">
        <f t="shared" ref="G34:G61" si="2">+IF(F34&gt;=4.75,"EXCELENTE",IF(F34&gt;=4.25,"NOTABLE", IF(F34&gt;=3.75, "BIEN",IF(F34&gt;=3.25, "SUFICIENTE", "DEFICIENTE"))))</f>
        <v>NOTABLE</v>
      </c>
      <c r="I34" s="32"/>
      <c r="J34" s="15"/>
      <c r="K34" s="16"/>
      <c r="L34" s="14"/>
    </row>
    <row r="35" spans="2:12" s="6" customFormat="1" ht="30" customHeight="1" x14ac:dyDescent="0.25">
      <c r="B35" s="1">
        <v>31</v>
      </c>
      <c r="C35" s="4">
        <v>225</v>
      </c>
      <c r="D35" s="9" t="s">
        <v>52</v>
      </c>
      <c r="E35" s="39" t="s">
        <v>15</v>
      </c>
      <c r="F35" s="5">
        <v>4.5599999999999996</v>
      </c>
      <c r="G35" s="1" t="str">
        <f t="shared" si="2"/>
        <v>NOTABLE</v>
      </c>
      <c r="I35" s="32"/>
      <c r="J35" s="15"/>
      <c r="K35" s="16"/>
      <c r="L35" s="14"/>
    </row>
    <row r="36" spans="2:12" s="6" customFormat="1" ht="30" customHeight="1" x14ac:dyDescent="0.25">
      <c r="B36" s="1">
        <v>32</v>
      </c>
      <c r="C36" s="4">
        <v>186</v>
      </c>
      <c r="D36" s="9" t="s">
        <v>53</v>
      </c>
      <c r="E36" s="39" t="s">
        <v>16</v>
      </c>
      <c r="F36" s="5">
        <v>4.26</v>
      </c>
      <c r="G36" s="1" t="str">
        <f t="shared" si="2"/>
        <v>NOTABLE</v>
      </c>
      <c r="I36" s="32"/>
      <c r="K36" s="16"/>
    </row>
    <row r="37" spans="2:12" s="6" customFormat="1" ht="30" customHeight="1" x14ac:dyDescent="0.25">
      <c r="B37" s="1">
        <v>33</v>
      </c>
      <c r="C37" s="4">
        <v>205</v>
      </c>
      <c r="D37" s="9" t="s">
        <v>43</v>
      </c>
      <c r="E37" s="39" t="s">
        <v>17</v>
      </c>
      <c r="F37" s="5">
        <v>4.6900000000000004</v>
      </c>
      <c r="G37" s="1" t="str">
        <f t="shared" si="2"/>
        <v>NOTABLE</v>
      </c>
      <c r="I37" s="32"/>
      <c r="J37" s="15"/>
      <c r="K37" s="16"/>
      <c r="L37" s="14"/>
    </row>
    <row r="38" spans="2:12" s="34" customFormat="1" ht="30" customHeight="1" x14ac:dyDescent="0.25">
      <c r="B38" s="1">
        <v>34</v>
      </c>
      <c r="C38" s="37">
        <v>355</v>
      </c>
      <c r="D38" s="45" t="s">
        <v>52</v>
      </c>
      <c r="E38" s="39" t="s">
        <v>74</v>
      </c>
      <c r="F38" s="40">
        <v>4.3899999999999997</v>
      </c>
      <c r="G38" s="36" t="str">
        <f t="shared" si="2"/>
        <v>NOTABLE</v>
      </c>
      <c r="I38" s="41"/>
      <c r="J38" s="42"/>
      <c r="K38" s="16"/>
      <c r="L38" s="41"/>
    </row>
    <row r="39" spans="2:12" s="6" customFormat="1" ht="30" customHeight="1" x14ac:dyDescent="0.25">
      <c r="B39" s="1">
        <v>35</v>
      </c>
      <c r="C39" s="4">
        <v>328</v>
      </c>
      <c r="D39" s="10" t="s">
        <v>44</v>
      </c>
      <c r="E39" s="39" t="s">
        <v>61</v>
      </c>
      <c r="F39" s="5">
        <v>4.05</v>
      </c>
      <c r="G39" s="1" t="str">
        <f t="shared" si="2"/>
        <v>BIEN</v>
      </c>
      <c r="I39" s="32"/>
      <c r="J39" s="15"/>
      <c r="K39" s="16"/>
      <c r="L39" s="14"/>
    </row>
    <row r="40" spans="2:12" s="6" customFormat="1" ht="30" customHeight="1" x14ac:dyDescent="0.25">
      <c r="B40" s="1">
        <v>36</v>
      </c>
      <c r="C40" s="4">
        <v>176</v>
      </c>
      <c r="D40" s="9" t="s">
        <v>52</v>
      </c>
      <c r="E40" s="39" t="s">
        <v>18</v>
      </c>
      <c r="F40" s="5">
        <v>4.47</v>
      </c>
      <c r="G40" s="1" t="str">
        <f t="shared" si="2"/>
        <v>NOTABLE</v>
      </c>
      <c r="I40" s="32"/>
      <c r="J40" s="15"/>
      <c r="K40" s="16"/>
      <c r="L40" s="14"/>
    </row>
    <row r="41" spans="2:12" s="6" customFormat="1" ht="30" customHeight="1" x14ac:dyDescent="0.25">
      <c r="B41" s="1">
        <v>37</v>
      </c>
      <c r="C41" s="4">
        <v>221</v>
      </c>
      <c r="D41" s="23" t="s">
        <v>89</v>
      </c>
      <c r="E41" s="39" t="s">
        <v>94</v>
      </c>
      <c r="F41" s="5">
        <v>4.57</v>
      </c>
      <c r="G41" s="1" t="str">
        <f t="shared" si="2"/>
        <v>NOTABLE</v>
      </c>
      <c r="I41" s="35"/>
      <c r="J41" s="15"/>
      <c r="K41" s="16"/>
      <c r="L41" s="35"/>
    </row>
    <row r="42" spans="2:12" s="6" customFormat="1" ht="30" customHeight="1" x14ac:dyDescent="0.25">
      <c r="B42" s="1">
        <v>38</v>
      </c>
      <c r="C42" s="4">
        <v>311</v>
      </c>
      <c r="D42" s="9" t="s">
        <v>52</v>
      </c>
      <c r="E42" s="39" t="s">
        <v>49</v>
      </c>
      <c r="F42" s="5">
        <v>4.4000000000000004</v>
      </c>
      <c r="G42" s="1" t="str">
        <f t="shared" si="2"/>
        <v>NOTABLE</v>
      </c>
      <c r="I42" s="32"/>
      <c r="J42" s="15"/>
      <c r="K42" s="16"/>
      <c r="L42" s="14"/>
    </row>
    <row r="43" spans="2:12" s="34" customFormat="1" ht="30" customHeight="1" x14ac:dyDescent="0.25">
      <c r="B43" s="1">
        <v>39</v>
      </c>
      <c r="C43" s="4">
        <v>370</v>
      </c>
      <c r="D43" s="9" t="s">
        <v>52</v>
      </c>
      <c r="E43" s="39" t="s">
        <v>79</v>
      </c>
      <c r="F43" s="5">
        <v>4.1900000000000004</v>
      </c>
      <c r="G43" s="1" t="str">
        <f t="shared" si="2"/>
        <v>BIEN</v>
      </c>
      <c r="I43" s="41"/>
      <c r="J43" s="42"/>
      <c r="K43" s="16"/>
      <c r="L43" s="41"/>
    </row>
    <row r="44" spans="2:12" s="6" customFormat="1" ht="30" customHeight="1" x14ac:dyDescent="0.25">
      <c r="B44" s="1">
        <v>40</v>
      </c>
      <c r="C44" s="4">
        <v>224</v>
      </c>
      <c r="D44" s="9" t="s">
        <v>44</v>
      </c>
      <c r="E44" s="39" t="s">
        <v>19</v>
      </c>
      <c r="F44" s="5">
        <v>4.7</v>
      </c>
      <c r="G44" s="1" t="str">
        <f t="shared" si="2"/>
        <v>NOTABLE</v>
      </c>
      <c r="I44" s="32"/>
      <c r="J44" s="31"/>
      <c r="K44" s="16"/>
      <c r="L44" s="14"/>
    </row>
    <row r="45" spans="2:12" s="6" customFormat="1" ht="30" customHeight="1" x14ac:dyDescent="0.25">
      <c r="B45" s="1">
        <v>41</v>
      </c>
      <c r="C45" s="4">
        <v>114</v>
      </c>
      <c r="D45" s="9" t="s">
        <v>52</v>
      </c>
      <c r="E45" s="39" t="s">
        <v>20</v>
      </c>
      <c r="F45" s="5">
        <v>4.1399999999999997</v>
      </c>
      <c r="G45" s="1" t="str">
        <f t="shared" si="2"/>
        <v>BIEN</v>
      </c>
      <c r="I45" s="32"/>
      <c r="J45" s="15"/>
      <c r="K45" s="16"/>
      <c r="L45" s="14"/>
    </row>
    <row r="46" spans="2:12" s="6" customFormat="1" ht="30" customHeight="1" x14ac:dyDescent="0.25">
      <c r="B46" s="1">
        <v>42</v>
      </c>
      <c r="C46" s="4">
        <v>167</v>
      </c>
      <c r="D46" s="9" t="s">
        <v>52</v>
      </c>
      <c r="E46" s="39" t="s">
        <v>21</v>
      </c>
      <c r="F46" s="5">
        <v>4.3600000000000003</v>
      </c>
      <c r="G46" s="1" t="str">
        <f t="shared" si="2"/>
        <v>NOTABLE</v>
      </c>
      <c r="I46" s="32"/>
      <c r="J46" s="15"/>
      <c r="K46" s="16"/>
      <c r="L46" s="14"/>
    </row>
    <row r="47" spans="2:12" s="6" customFormat="1" ht="30" customHeight="1" x14ac:dyDescent="0.25">
      <c r="B47" s="1">
        <v>43</v>
      </c>
      <c r="C47" s="4">
        <v>181</v>
      </c>
      <c r="D47" s="9" t="s">
        <v>53</v>
      </c>
      <c r="E47" s="39" t="s">
        <v>90</v>
      </c>
      <c r="F47" s="5">
        <v>4.49</v>
      </c>
      <c r="G47" s="1" t="str">
        <f t="shared" si="2"/>
        <v>NOTABLE</v>
      </c>
      <c r="I47" s="49"/>
      <c r="J47" s="15"/>
      <c r="K47" s="16"/>
      <c r="L47" s="49"/>
    </row>
    <row r="48" spans="2:12" s="6" customFormat="1" ht="30" customHeight="1" x14ac:dyDescent="0.25">
      <c r="B48" s="1">
        <v>44</v>
      </c>
      <c r="C48" s="17">
        <v>343</v>
      </c>
      <c r="D48" s="23" t="s">
        <v>53</v>
      </c>
      <c r="E48" s="39" t="s">
        <v>68</v>
      </c>
      <c r="F48" s="5">
        <v>4.09</v>
      </c>
      <c r="G48" s="1" t="str">
        <f t="shared" si="2"/>
        <v>BIEN</v>
      </c>
      <c r="I48" s="32"/>
      <c r="J48" s="31"/>
      <c r="K48" s="16"/>
      <c r="L48" s="14"/>
    </row>
    <row r="49" spans="2:12" s="6" customFormat="1" ht="30" customHeight="1" x14ac:dyDescent="0.25">
      <c r="B49" s="1">
        <v>45</v>
      </c>
      <c r="C49" s="4">
        <v>222</v>
      </c>
      <c r="D49" s="9" t="s">
        <v>53</v>
      </c>
      <c r="E49" s="47" t="s">
        <v>22</v>
      </c>
      <c r="F49" s="1">
        <v>4.16</v>
      </c>
      <c r="G49" s="1" t="str">
        <f t="shared" si="2"/>
        <v>BIEN</v>
      </c>
      <c r="I49" s="32"/>
      <c r="K49" s="16"/>
    </row>
    <row r="50" spans="2:12" s="6" customFormat="1" ht="30" customHeight="1" x14ac:dyDescent="0.25">
      <c r="B50" s="1">
        <v>46</v>
      </c>
      <c r="C50" s="4">
        <v>71</v>
      </c>
      <c r="D50" s="10" t="s">
        <v>46</v>
      </c>
      <c r="E50" s="47" t="s">
        <v>23</v>
      </c>
      <c r="F50" s="1">
        <v>4.55</v>
      </c>
      <c r="G50" s="1" t="str">
        <f t="shared" si="2"/>
        <v>NOTABLE</v>
      </c>
      <c r="I50" s="32"/>
      <c r="J50" s="31"/>
      <c r="K50" s="16"/>
      <c r="L50" s="14"/>
    </row>
    <row r="51" spans="2:12" s="6" customFormat="1" ht="30" customHeight="1" x14ac:dyDescent="0.25">
      <c r="B51" s="1">
        <v>47</v>
      </c>
      <c r="C51" s="17">
        <v>20</v>
      </c>
      <c r="D51" s="25" t="s">
        <v>47</v>
      </c>
      <c r="E51" s="47" t="s">
        <v>72</v>
      </c>
      <c r="F51" s="1">
        <v>4.71</v>
      </c>
      <c r="G51" s="1" t="str">
        <f t="shared" si="2"/>
        <v>NOTABLE</v>
      </c>
      <c r="I51" s="32"/>
      <c r="J51" s="15"/>
      <c r="K51" s="16"/>
      <c r="L51" s="14"/>
    </row>
    <row r="52" spans="2:12" s="6" customFormat="1" ht="30" customHeight="1" x14ac:dyDescent="0.25">
      <c r="B52" s="1">
        <v>48</v>
      </c>
      <c r="C52" s="31">
        <v>329</v>
      </c>
      <c r="D52" s="25" t="s">
        <v>63</v>
      </c>
      <c r="E52" s="47" t="s">
        <v>110</v>
      </c>
      <c r="F52" s="1">
        <v>3.7</v>
      </c>
      <c r="G52" s="1" t="str">
        <f t="shared" si="2"/>
        <v>SUFICIENTE</v>
      </c>
      <c r="I52" s="49"/>
      <c r="J52" s="15"/>
      <c r="K52" s="16"/>
      <c r="L52" s="49"/>
    </row>
    <row r="53" spans="2:12" s="6" customFormat="1" ht="30" customHeight="1" x14ac:dyDescent="0.25">
      <c r="B53" s="1">
        <v>49</v>
      </c>
      <c r="C53" s="55">
        <v>270</v>
      </c>
      <c r="D53" s="56" t="s">
        <v>56</v>
      </c>
      <c r="E53" s="51" t="s">
        <v>66</v>
      </c>
      <c r="F53" s="1">
        <v>4.45</v>
      </c>
      <c r="G53" s="1" t="str">
        <f t="shared" si="2"/>
        <v>NOTABLE</v>
      </c>
      <c r="I53" s="32"/>
      <c r="J53" s="31"/>
      <c r="K53" s="16"/>
      <c r="L53" s="14"/>
    </row>
    <row r="54" spans="2:12" s="6" customFormat="1" ht="30" customHeight="1" x14ac:dyDescent="0.25">
      <c r="B54" s="1">
        <v>50</v>
      </c>
      <c r="C54" s="4">
        <v>274</v>
      </c>
      <c r="D54" s="20" t="s">
        <v>43</v>
      </c>
      <c r="E54" s="39" t="s">
        <v>24</v>
      </c>
      <c r="F54" s="13">
        <v>4.8600000000000003</v>
      </c>
      <c r="G54" s="13" t="str">
        <f t="shared" si="2"/>
        <v>EXCELENTE</v>
      </c>
      <c r="I54" s="32"/>
      <c r="J54" s="15"/>
      <c r="K54" s="16"/>
      <c r="L54" s="14"/>
    </row>
    <row r="55" spans="2:12" s="6" customFormat="1" ht="30" customHeight="1" x14ac:dyDescent="0.25">
      <c r="B55" s="1">
        <v>51</v>
      </c>
      <c r="C55" s="4">
        <v>59</v>
      </c>
      <c r="D55" s="20" t="s">
        <v>56</v>
      </c>
      <c r="E55" s="39" t="s">
        <v>25</v>
      </c>
      <c r="F55" s="13">
        <v>4.45</v>
      </c>
      <c r="G55" s="13" t="str">
        <f t="shared" si="2"/>
        <v>NOTABLE</v>
      </c>
      <c r="I55" s="49"/>
      <c r="J55" s="15"/>
      <c r="K55" s="16"/>
      <c r="L55" s="49"/>
    </row>
    <row r="56" spans="2:12" s="6" customFormat="1" ht="30" customHeight="1" x14ac:dyDescent="0.25">
      <c r="B56" s="1">
        <v>52</v>
      </c>
      <c r="C56" s="19">
        <v>395</v>
      </c>
      <c r="D56" s="21" t="s">
        <v>93</v>
      </c>
      <c r="E56" s="52" t="s">
        <v>99</v>
      </c>
      <c r="F56" s="13">
        <v>4.2300000000000004</v>
      </c>
      <c r="G56" s="13" t="str">
        <f t="shared" si="2"/>
        <v>BIEN</v>
      </c>
      <c r="I56" s="32"/>
      <c r="J56" s="15"/>
      <c r="K56" s="16"/>
      <c r="L56" s="14"/>
    </row>
    <row r="57" spans="2:12" s="6" customFormat="1" ht="30" customHeight="1" x14ac:dyDescent="0.25">
      <c r="B57" s="1">
        <v>53</v>
      </c>
      <c r="C57" s="19">
        <v>89</v>
      </c>
      <c r="D57" s="21" t="s">
        <v>53</v>
      </c>
      <c r="E57" s="52" t="s">
        <v>111</v>
      </c>
      <c r="F57" s="13">
        <v>4.41</v>
      </c>
      <c r="G57" s="13" t="str">
        <f t="shared" si="2"/>
        <v>NOTABLE</v>
      </c>
      <c r="I57" s="49"/>
      <c r="J57" s="15"/>
      <c r="K57" s="16"/>
      <c r="L57" s="49"/>
    </row>
    <row r="58" spans="2:12" s="6" customFormat="1" ht="27.75" customHeight="1" x14ac:dyDescent="0.25">
      <c r="B58" s="1">
        <v>54</v>
      </c>
      <c r="C58" s="4">
        <v>150</v>
      </c>
      <c r="D58" s="20" t="s">
        <v>47</v>
      </c>
      <c r="E58" s="39" t="s">
        <v>26</v>
      </c>
      <c r="F58" s="13">
        <v>4.16</v>
      </c>
      <c r="G58" s="1" t="str">
        <f t="shared" si="2"/>
        <v>BIEN</v>
      </c>
      <c r="I58" s="32"/>
      <c r="J58" s="31"/>
      <c r="K58" s="16"/>
      <c r="L58" s="14"/>
    </row>
    <row r="59" spans="2:12" s="6" customFormat="1" ht="24" customHeight="1" x14ac:dyDescent="0.25">
      <c r="B59" s="1">
        <v>55</v>
      </c>
      <c r="C59" s="17">
        <v>336</v>
      </c>
      <c r="D59" s="24" t="s">
        <v>56</v>
      </c>
      <c r="E59" s="39" t="s">
        <v>64</v>
      </c>
      <c r="F59" s="13">
        <v>4.46</v>
      </c>
      <c r="G59" s="1" t="str">
        <f t="shared" si="2"/>
        <v>NOTABLE</v>
      </c>
      <c r="I59" s="32"/>
      <c r="J59" s="15"/>
      <c r="K59" s="16"/>
      <c r="L59" s="14"/>
    </row>
    <row r="60" spans="2:12" s="6" customFormat="1" ht="24" customHeight="1" x14ac:dyDescent="0.25">
      <c r="B60" s="1">
        <v>56</v>
      </c>
      <c r="C60" s="4">
        <v>177</v>
      </c>
      <c r="D60" s="20" t="s">
        <v>56</v>
      </c>
      <c r="E60" s="39" t="s">
        <v>27</v>
      </c>
      <c r="F60" s="13">
        <v>4.54</v>
      </c>
      <c r="G60" s="1" t="str">
        <f t="shared" si="2"/>
        <v>NOTABLE</v>
      </c>
      <c r="I60" s="32"/>
      <c r="J60" s="15"/>
      <c r="K60" s="16"/>
      <c r="L60" s="14"/>
    </row>
    <row r="61" spans="2:12" s="6" customFormat="1" ht="24" customHeight="1" x14ac:dyDescent="0.25">
      <c r="B61" s="1">
        <v>57</v>
      </c>
      <c r="C61" s="4">
        <v>217</v>
      </c>
      <c r="D61" s="57" t="s">
        <v>58</v>
      </c>
      <c r="E61" s="39" t="s">
        <v>62</v>
      </c>
      <c r="F61" s="13">
        <v>4.43</v>
      </c>
      <c r="G61" s="1" t="str">
        <f t="shared" si="2"/>
        <v>NOTABLE</v>
      </c>
      <c r="I61" s="32"/>
      <c r="J61" s="15"/>
      <c r="K61" s="16"/>
      <c r="L61" s="14"/>
    </row>
    <row r="62" spans="2:12" s="6" customFormat="1" ht="24" customHeight="1" x14ac:dyDescent="0.25">
      <c r="B62" s="1">
        <v>58</v>
      </c>
      <c r="C62" s="17">
        <v>132</v>
      </c>
      <c r="D62" s="24" t="s">
        <v>52</v>
      </c>
      <c r="E62" s="39" t="s">
        <v>65</v>
      </c>
      <c r="F62" s="13">
        <v>4.0999999999999996</v>
      </c>
      <c r="G62" s="1" t="str">
        <f t="shared" ref="G62:G84" si="3">+IF(F62&gt;=4.75,"EXCELENTE",IF(F62&gt;=4.25,"NOTABLE", IF(F62&gt;=3.75, "BIEN",IF(F62&gt;=3.25, "SUFICIENTE", "DEFICIENTE"))))</f>
        <v>BIEN</v>
      </c>
      <c r="I62" s="32"/>
      <c r="J62" s="15"/>
      <c r="K62" s="16"/>
      <c r="L62" s="14"/>
    </row>
    <row r="63" spans="2:12" s="6" customFormat="1" ht="24" customHeight="1" x14ac:dyDescent="0.25">
      <c r="B63" s="1">
        <v>59</v>
      </c>
      <c r="C63" s="4">
        <v>29</v>
      </c>
      <c r="D63" s="20" t="s">
        <v>53</v>
      </c>
      <c r="E63" s="39" t="s">
        <v>28</v>
      </c>
      <c r="F63" s="13">
        <v>4.3600000000000003</v>
      </c>
      <c r="G63" s="1" t="str">
        <f t="shared" si="3"/>
        <v>NOTABLE</v>
      </c>
      <c r="I63" s="32"/>
      <c r="J63" s="15"/>
      <c r="K63" s="16"/>
      <c r="L63" s="14"/>
    </row>
    <row r="64" spans="2:12" s="6" customFormat="1" ht="24" customHeight="1" x14ac:dyDescent="0.25">
      <c r="B64" s="1">
        <v>60</v>
      </c>
      <c r="C64" s="4">
        <v>381</v>
      </c>
      <c r="D64" s="57" t="s">
        <v>58</v>
      </c>
      <c r="E64" s="39" t="s">
        <v>84</v>
      </c>
      <c r="F64" s="13">
        <v>4.62</v>
      </c>
      <c r="G64" s="1" t="str">
        <f t="shared" si="3"/>
        <v>NOTABLE</v>
      </c>
      <c r="I64" s="32"/>
      <c r="J64" s="15"/>
      <c r="K64" s="16"/>
      <c r="L64" s="14"/>
    </row>
    <row r="65" spans="2:12" s="6" customFormat="1" ht="24" customHeight="1" x14ac:dyDescent="0.25">
      <c r="B65" s="1">
        <v>61</v>
      </c>
      <c r="C65" s="4">
        <v>241</v>
      </c>
      <c r="D65" s="20" t="s">
        <v>57</v>
      </c>
      <c r="E65" s="39" t="s">
        <v>29</v>
      </c>
      <c r="F65" s="13">
        <v>4.17</v>
      </c>
      <c r="G65" s="1" t="str">
        <f t="shared" si="3"/>
        <v>BIEN</v>
      </c>
      <c r="I65" s="48"/>
      <c r="J65" s="15"/>
      <c r="K65" s="16"/>
      <c r="L65" s="48"/>
    </row>
    <row r="66" spans="2:12" s="6" customFormat="1" ht="24" customHeight="1" x14ac:dyDescent="0.25">
      <c r="B66" s="1">
        <v>62</v>
      </c>
      <c r="C66" s="4">
        <v>283</v>
      </c>
      <c r="D66" s="20" t="s">
        <v>52</v>
      </c>
      <c r="E66" s="39" t="s">
        <v>30</v>
      </c>
      <c r="F66" s="13">
        <v>4.42</v>
      </c>
      <c r="G66" s="1" t="str">
        <f t="shared" si="3"/>
        <v>NOTABLE</v>
      </c>
      <c r="I66" s="48"/>
      <c r="J66" s="15"/>
      <c r="K66" s="16"/>
      <c r="L66" s="48"/>
    </row>
    <row r="67" spans="2:12" s="6" customFormat="1" ht="24" customHeight="1" x14ac:dyDescent="0.25">
      <c r="B67" s="1">
        <v>63</v>
      </c>
      <c r="C67" s="4">
        <v>384</v>
      </c>
      <c r="D67" s="20" t="s">
        <v>52</v>
      </c>
      <c r="E67" s="39" t="s">
        <v>83</v>
      </c>
      <c r="F67" s="13">
        <v>4.5999999999999996</v>
      </c>
      <c r="G67" s="1" t="str">
        <f t="shared" si="3"/>
        <v>NOTABLE</v>
      </c>
      <c r="I67" s="32"/>
      <c r="J67" s="15"/>
      <c r="K67" s="16"/>
      <c r="L67" s="14"/>
    </row>
    <row r="68" spans="2:12" s="6" customFormat="1" ht="24" customHeight="1" x14ac:dyDescent="0.25">
      <c r="B68" s="1">
        <v>64</v>
      </c>
      <c r="C68" s="4">
        <v>188</v>
      </c>
      <c r="D68" s="20" t="s">
        <v>52</v>
      </c>
      <c r="E68" s="39" t="s">
        <v>31</v>
      </c>
      <c r="F68" s="1">
        <v>4.21</v>
      </c>
      <c r="G68" s="1" t="str">
        <f t="shared" si="3"/>
        <v>BIEN</v>
      </c>
      <c r="I68" s="32"/>
      <c r="J68" s="15"/>
      <c r="K68" s="16"/>
      <c r="L68" s="14"/>
    </row>
    <row r="69" spans="2:12" s="6" customFormat="1" ht="24" customHeight="1" x14ac:dyDescent="0.25">
      <c r="B69" s="1">
        <v>65</v>
      </c>
      <c r="C69" s="4">
        <v>91</v>
      </c>
      <c r="D69" s="20" t="s">
        <v>53</v>
      </c>
      <c r="E69" s="39" t="s">
        <v>32</v>
      </c>
      <c r="F69" s="1">
        <v>4.24</v>
      </c>
      <c r="G69" s="1" t="str">
        <f t="shared" si="3"/>
        <v>BIEN</v>
      </c>
      <c r="I69" s="32"/>
      <c r="J69" s="15"/>
      <c r="K69" s="16"/>
      <c r="L69" s="14"/>
    </row>
    <row r="70" spans="2:12" s="6" customFormat="1" ht="24" customHeight="1" x14ac:dyDescent="0.25">
      <c r="B70" s="1">
        <v>66</v>
      </c>
      <c r="C70" s="4">
        <v>296</v>
      </c>
      <c r="D70" s="20" t="s">
        <v>92</v>
      </c>
      <c r="E70" s="39" t="s">
        <v>91</v>
      </c>
      <c r="F70" s="1">
        <v>4.82</v>
      </c>
      <c r="G70" s="1" t="str">
        <f t="shared" si="3"/>
        <v>EXCELENTE</v>
      </c>
      <c r="I70" s="32"/>
      <c r="J70" s="15"/>
      <c r="K70" s="16"/>
      <c r="L70" s="14"/>
    </row>
    <row r="71" spans="2:12" s="6" customFormat="1" ht="24" customHeight="1" x14ac:dyDescent="0.25">
      <c r="B71" s="1">
        <v>67</v>
      </c>
      <c r="C71" s="4">
        <v>244</v>
      </c>
      <c r="D71" s="20" t="s">
        <v>52</v>
      </c>
      <c r="E71" s="39" t="s">
        <v>33</v>
      </c>
      <c r="F71" s="1">
        <v>4.57</v>
      </c>
      <c r="G71" s="1" t="str">
        <f t="shared" si="3"/>
        <v>NOTABLE</v>
      </c>
      <c r="I71" s="49"/>
      <c r="J71" s="15"/>
      <c r="K71" s="16"/>
      <c r="L71" s="49"/>
    </row>
    <row r="72" spans="2:12" s="6" customFormat="1" ht="24" customHeight="1" x14ac:dyDescent="0.25">
      <c r="B72" s="1">
        <v>68</v>
      </c>
      <c r="C72" s="4">
        <v>271</v>
      </c>
      <c r="D72" s="20" t="s">
        <v>52</v>
      </c>
      <c r="E72" s="39" t="s">
        <v>34</v>
      </c>
      <c r="F72" s="1">
        <v>4.57</v>
      </c>
      <c r="G72" s="1" t="str">
        <f t="shared" si="3"/>
        <v>NOTABLE</v>
      </c>
      <c r="I72" s="32"/>
      <c r="J72" s="15"/>
      <c r="K72" s="16"/>
      <c r="L72" s="14"/>
    </row>
    <row r="73" spans="2:12" s="6" customFormat="1" ht="24" customHeight="1" x14ac:dyDescent="0.25">
      <c r="B73" s="1">
        <v>69</v>
      </c>
      <c r="C73" s="4">
        <v>256</v>
      </c>
      <c r="D73" s="20" t="s">
        <v>56</v>
      </c>
      <c r="E73" s="39" t="s">
        <v>35</v>
      </c>
      <c r="F73" s="1">
        <v>4.43</v>
      </c>
      <c r="G73" s="1" t="str">
        <f t="shared" si="3"/>
        <v>NOTABLE</v>
      </c>
      <c r="I73" s="32"/>
      <c r="J73" s="15"/>
      <c r="K73" s="16"/>
      <c r="L73" s="14"/>
    </row>
    <row r="74" spans="2:12" s="6" customFormat="1" ht="24" customHeight="1" x14ac:dyDescent="0.25">
      <c r="B74" s="1">
        <v>70</v>
      </c>
      <c r="C74" s="4">
        <v>341</v>
      </c>
      <c r="D74" s="20" t="s">
        <v>43</v>
      </c>
      <c r="E74" s="39" t="s">
        <v>59</v>
      </c>
      <c r="F74" s="1">
        <v>4.3099999999999996</v>
      </c>
      <c r="G74" s="1" t="str">
        <f t="shared" si="3"/>
        <v>NOTABLE</v>
      </c>
      <c r="I74" s="32"/>
      <c r="J74" s="15"/>
      <c r="K74" s="16"/>
      <c r="L74" s="14"/>
    </row>
    <row r="75" spans="2:12" s="6" customFormat="1" ht="24" customHeight="1" x14ac:dyDescent="0.25">
      <c r="B75" s="1">
        <v>71</v>
      </c>
      <c r="C75" s="4">
        <v>263</v>
      </c>
      <c r="D75" s="20" t="s">
        <v>43</v>
      </c>
      <c r="E75" s="39" t="s">
        <v>36</v>
      </c>
      <c r="F75" s="1">
        <v>4.42</v>
      </c>
      <c r="G75" s="1" t="str">
        <f t="shared" si="3"/>
        <v>NOTABLE</v>
      </c>
      <c r="I75" s="32"/>
      <c r="J75" s="15"/>
      <c r="K75" s="16"/>
      <c r="L75" s="14"/>
    </row>
    <row r="76" spans="2:12" s="34" customFormat="1" ht="24" customHeight="1" x14ac:dyDescent="0.25">
      <c r="B76" s="1">
        <v>72</v>
      </c>
      <c r="C76" s="37">
        <v>367</v>
      </c>
      <c r="D76" s="46" t="s">
        <v>52</v>
      </c>
      <c r="E76" s="39" t="s">
        <v>78</v>
      </c>
      <c r="F76" s="36">
        <v>4.51</v>
      </c>
      <c r="G76" s="36" t="str">
        <f t="shared" si="3"/>
        <v>NOTABLE</v>
      </c>
      <c r="I76" s="41"/>
      <c r="J76" s="42"/>
      <c r="K76" s="16"/>
      <c r="L76" s="41"/>
    </row>
    <row r="77" spans="2:12" s="6" customFormat="1" ht="24" customHeight="1" x14ac:dyDescent="0.25">
      <c r="B77" s="1">
        <v>73</v>
      </c>
      <c r="C77" s="4">
        <v>118</v>
      </c>
      <c r="D77" s="20" t="s">
        <v>52</v>
      </c>
      <c r="E77" s="39" t="s">
        <v>37</v>
      </c>
      <c r="F77" s="1">
        <v>4.58</v>
      </c>
      <c r="G77" s="1" t="str">
        <f t="shared" si="3"/>
        <v>NOTABLE</v>
      </c>
      <c r="I77" s="32"/>
      <c r="J77" s="15"/>
      <c r="K77" s="16"/>
      <c r="L77" s="14"/>
    </row>
    <row r="78" spans="2:12" s="6" customFormat="1" ht="24" customHeight="1" x14ac:dyDescent="0.25">
      <c r="B78" s="1">
        <v>74</v>
      </c>
      <c r="C78" s="4">
        <v>86</v>
      </c>
      <c r="D78" s="20" t="s">
        <v>53</v>
      </c>
      <c r="E78" s="39" t="s">
        <v>38</v>
      </c>
      <c r="F78" s="1">
        <v>3.95</v>
      </c>
      <c r="G78" s="1" t="str">
        <f t="shared" si="3"/>
        <v>BIEN</v>
      </c>
      <c r="I78" s="32"/>
      <c r="J78" s="31"/>
      <c r="K78" s="16"/>
      <c r="L78" s="14"/>
    </row>
    <row r="79" spans="2:12" s="6" customFormat="1" ht="24" customHeight="1" x14ac:dyDescent="0.25">
      <c r="B79" s="1">
        <v>75</v>
      </c>
      <c r="C79" s="4">
        <v>45</v>
      </c>
      <c r="D79" s="20" t="s">
        <v>53</v>
      </c>
      <c r="E79" s="39" t="s">
        <v>39</v>
      </c>
      <c r="F79" s="1">
        <v>4.41</v>
      </c>
      <c r="G79" s="1" t="str">
        <f t="shared" si="3"/>
        <v>NOTABLE</v>
      </c>
      <c r="I79" s="32"/>
      <c r="K79" s="16"/>
    </row>
    <row r="80" spans="2:12" s="6" customFormat="1" ht="24" customHeight="1" x14ac:dyDescent="0.25">
      <c r="B80" s="1">
        <v>76</v>
      </c>
      <c r="C80" s="4">
        <v>129</v>
      </c>
      <c r="D80" s="20" t="s">
        <v>52</v>
      </c>
      <c r="E80" s="39" t="s">
        <v>40</v>
      </c>
      <c r="F80" s="1">
        <v>4.6399999999999997</v>
      </c>
      <c r="G80" s="1" t="str">
        <f t="shared" si="3"/>
        <v>NOTABLE</v>
      </c>
      <c r="I80" s="32"/>
      <c r="K80" s="16"/>
    </row>
    <row r="81" spans="2:11" x14ac:dyDescent="0.25">
      <c r="B81" s="1">
        <v>77</v>
      </c>
      <c r="C81" s="4">
        <v>319</v>
      </c>
      <c r="D81" s="20" t="s">
        <v>44</v>
      </c>
      <c r="E81" s="39" t="s">
        <v>54</v>
      </c>
      <c r="F81" s="1">
        <v>4.6399999999999997</v>
      </c>
      <c r="G81" s="1" t="str">
        <f t="shared" si="3"/>
        <v>NOTABLE</v>
      </c>
      <c r="I81" s="32"/>
      <c r="K81" s="16"/>
    </row>
    <row r="82" spans="2:11" x14ac:dyDescent="0.25">
      <c r="B82" s="1">
        <v>78</v>
      </c>
      <c r="C82" s="4">
        <v>95</v>
      </c>
      <c r="D82" s="20" t="s">
        <v>53</v>
      </c>
      <c r="E82" s="39" t="s">
        <v>41</v>
      </c>
      <c r="F82" s="1">
        <v>4.3899999999999997</v>
      </c>
      <c r="G82" s="1" t="str">
        <f t="shared" si="3"/>
        <v>NOTABLE</v>
      </c>
      <c r="I82" s="32"/>
      <c r="K82" s="16"/>
    </row>
    <row r="83" spans="2:11" x14ac:dyDescent="0.25">
      <c r="B83" s="1">
        <v>79</v>
      </c>
      <c r="C83" s="4">
        <v>399</v>
      </c>
      <c r="D83" s="20" t="s">
        <v>93</v>
      </c>
      <c r="E83" s="39" t="s">
        <v>112</v>
      </c>
      <c r="F83" s="1">
        <v>4.6500000000000004</v>
      </c>
      <c r="G83" s="1" t="str">
        <f t="shared" si="3"/>
        <v>NOTABLE</v>
      </c>
      <c r="I83" s="49"/>
      <c r="K83" s="16"/>
    </row>
    <row r="84" spans="2:11" ht="25.5" customHeight="1" x14ac:dyDescent="0.25">
      <c r="B84" s="1">
        <v>80</v>
      </c>
      <c r="C84" s="17">
        <v>342</v>
      </c>
      <c r="D84" s="24" t="s">
        <v>52</v>
      </c>
      <c r="E84" s="39" t="s">
        <v>73</v>
      </c>
      <c r="F84" s="1">
        <v>4.4000000000000004</v>
      </c>
      <c r="G84" s="1" t="str">
        <f t="shared" si="3"/>
        <v>NOTABLE</v>
      </c>
      <c r="I84" s="32"/>
      <c r="K84" s="16"/>
    </row>
  </sheetData>
  <autoFilter ref="C4:G68">
    <sortState ref="C5:H85">
      <sortCondition descending="1" ref="F5:F85"/>
    </sortState>
  </autoFilter>
  <sortState ref="C6:G95">
    <sortCondition ref="E6:E95"/>
  </sortState>
  <dataConsolidate/>
  <mergeCells count="3">
    <mergeCell ref="B1:G1"/>
    <mergeCell ref="I1:L1"/>
    <mergeCell ref="F3:G3"/>
  </mergeCells>
  <conditionalFormatting sqref="G2 G5:G84">
    <cfRule type="containsText" dxfId="5" priority="21" operator="containsText" text="SUFICIENTE">
      <formula>NOT(ISERROR(SEARCH("SUFICIENTE",G2)))</formula>
    </cfRule>
    <cfRule type="beginsWith" dxfId="4" priority="22" operator="beginsWith" text="BUENO">
      <formula>LEFT(G2,5)="BUENO"</formula>
    </cfRule>
  </conditionalFormatting>
  <conditionalFormatting sqref="G2 G5:G84">
    <cfRule type="cellIs" dxfId="3" priority="20" operator="equal">
      <formula>"BIEN"</formula>
    </cfRule>
  </conditionalFormatting>
  <conditionalFormatting sqref="F2:G2">
    <cfRule type="iconSet" priority="19">
      <iconSet iconSet="3Symbols">
        <cfvo type="percent" val="0"/>
        <cfvo type="num" val="3.5"/>
        <cfvo type="num" val="4"/>
      </iconSet>
    </cfRule>
  </conditionalFormatting>
  <conditionalFormatting sqref="F56:F57">
    <cfRule type="iconSet" priority="18">
      <iconSet iconSet="3Symbols">
        <cfvo type="percent" val="0"/>
        <cfvo type="num" val="3.5"/>
        <cfvo type="num" val="4"/>
      </iconSet>
    </cfRule>
  </conditionalFormatting>
  <conditionalFormatting sqref="F59">
    <cfRule type="iconSet" priority="17">
      <iconSet iconSet="3Symbols">
        <cfvo type="percent" val="0"/>
        <cfvo type="num" val="3.5"/>
        <cfvo type="num" val="4"/>
      </iconSet>
    </cfRule>
  </conditionalFormatting>
  <conditionalFormatting sqref="F58">
    <cfRule type="iconSet" priority="16">
      <iconSet iconSet="3Symbols">
        <cfvo type="percent" val="0"/>
        <cfvo type="num" val="3.5"/>
        <cfvo type="num" val="4"/>
      </iconSet>
    </cfRule>
  </conditionalFormatting>
  <conditionalFormatting sqref="F60:F61">
    <cfRule type="iconSet" priority="15">
      <iconSet iconSet="3Symbols">
        <cfvo type="percent" val="0"/>
        <cfvo type="num" val="3.5"/>
        <cfvo type="num" val="4"/>
      </iconSet>
    </cfRule>
  </conditionalFormatting>
  <conditionalFormatting sqref="F81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F82:F83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F84">
    <cfRule type="iconSet" priority="253">
      <iconSet iconSet="3Symbols">
        <cfvo type="percent" val="0"/>
        <cfvo type="num" val="3.5"/>
        <cfvo type="num" val="4"/>
      </iconSet>
    </cfRule>
  </conditionalFormatting>
  <conditionalFormatting sqref="F62:F80">
    <cfRule type="iconSet" priority="279">
      <iconSet iconSet="3Symbols">
        <cfvo type="percent" val="0"/>
        <cfvo type="num" val="3.5"/>
        <cfvo type="num" val="4"/>
      </iconSet>
    </cfRule>
  </conditionalFormatting>
  <conditionalFormatting sqref="G56:G84 F5:G55">
    <cfRule type="iconSet" priority="281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opLeftCell="A67" zoomScale="73" zoomScaleNormal="73" workbookViewId="0">
      <selection activeCell="L56" sqref="L56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2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7.85546875" customWidth="1"/>
    <col min="11" max="11" width="7.28515625" customWidth="1"/>
  </cols>
  <sheetData>
    <row r="1" spans="1:11" ht="30" customHeight="1" x14ac:dyDescent="0.25">
      <c r="A1" s="62" t="s">
        <v>100</v>
      </c>
      <c r="B1" s="62"/>
      <c r="C1" s="62"/>
      <c r="D1" s="62"/>
      <c r="E1" s="62"/>
      <c r="F1" s="62"/>
      <c r="H1" s="62"/>
      <c r="I1" s="62"/>
      <c r="J1" s="62"/>
      <c r="K1" s="62"/>
    </row>
    <row r="2" spans="1:11" ht="15" customHeight="1" x14ac:dyDescent="0.25">
      <c r="A2" s="49"/>
      <c r="B2" s="15"/>
      <c r="C2" s="16"/>
      <c r="D2" s="26"/>
      <c r="E2" s="49"/>
      <c r="F2" s="49"/>
      <c r="H2" s="49"/>
      <c r="I2" s="15"/>
      <c r="J2" s="16"/>
      <c r="K2" s="49"/>
    </row>
    <row r="3" spans="1:11" ht="3.75" customHeight="1" x14ac:dyDescent="0.25">
      <c r="E3" s="63"/>
      <c r="F3" s="64"/>
      <c r="H3" s="49"/>
      <c r="I3" s="6"/>
      <c r="J3" s="27"/>
      <c r="K3" s="49"/>
    </row>
    <row r="4" spans="1:11" ht="30" x14ac:dyDescent="0.25">
      <c r="A4" s="18" t="s">
        <v>55</v>
      </c>
      <c r="B4" s="3" t="s">
        <v>0</v>
      </c>
      <c r="C4" s="8" t="s">
        <v>48</v>
      </c>
      <c r="D4" s="3" t="s">
        <v>1</v>
      </c>
      <c r="E4" s="54" t="s">
        <v>101</v>
      </c>
      <c r="F4" s="18" t="s">
        <v>42</v>
      </c>
      <c r="G4" s="7"/>
      <c r="H4" s="28"/>
      <c r="I4" s="29"/>
      <c r="J4" s="30"/>
      <c r="K4" s="7"/>
    </row>
    <row r="5" spans="1:11" ht="30" customHeight="1" x14ac:dyDescent="0.25">
      <c r="A5" s="1">
        <v>1</v>
      </c>
      <c r="B5" s="4">
        <v>130</v>
      </c>
      <c r="C5" s="9" t="s">
        <v>52</v>
      </c>
      <c r="D5" s="39" t="s">
        <v>4</v>
      </c>
      <c r="E5" s="5">
        <v>4.93</v>
      </c>
      <c r="F5" s="1" t="str">
        <f t="shared" ref="F5:F36" si="0">+IF(E5&gt;=4.75,"EXCELENTE",IF(E5&gt;=4.25,"NOTABLE", IF(E5&gt;=3.75, "BIEN",IF(E5&gt;=3.25, "SUFICIENTE", "DEFICIENTE"))))</f>
        <v>EXCELENTE</v>
      </c>
      <c r="H5" s="49"/>
      <c r="I5" s="15"/>
      <c r="J5" s="16"/>
      <c r="K5" s="49"/>
    </row>
    <row r="6" spans="1:11" s="33" customFormat="1" ht="30" customHeight="1" x14ac:dyDescent="0.25">
      <c r="A6" s="1">
        <v>2</v>
      </c>
      <c r="B6" s="4">
        <v>252</v>
      </c>
      <c r="C6" s="61" t="s">
        <v>89</v>
      </c>
      <c r="D6" s="39" t="s">
        <v>108</v>
      </c>
      <c r="E6" s="5">
        <v>4.8899999999999997</v>
      </c>
      <c r="F6" s="1" t="str">
        <f t="shared" si="0"/>
        <v>EXCELENTE</v>
      </c>
      <c r="G6" s="34"/>
      <c r="H6" s="41"/>
      <c r="I6" s="42"/>
      <c r="J6" s="43"/>
      <c r="K6" s="41"/>
    </row>
    <row r="7" spans="1:11" ht="30" customHeight="1" x14ac:dyDescent="0.25">
      <c r="A7" s="1">
        <v>3</v>
      </c>
      <c r="B7" s="4">
        <v>274</v>
      </c>
      <c r="C7" s="9" t="s">
        <v>43</v>
      </c>
      <c r="D7" s="39" t="s">
        <v>24</v>
      </c>
      <c r="E7" s="5">
        <v>4.8600000000000003</v>
      </c>
      <c r="F7" s="1" t="str">
        <f t="shared" si="0"/>
        <v>EXCELENTE</v>
      </c>
      <c r="H7" s="49"/>
      <c r="I7" s="15"/>
      <c r="J7" s="16"/>
      <c r="K7" s="49"/>
    </row>
    <row r="8" spans="1:11" ht="30" customHeight="1" x14ac:dyDescent="0.25">
      <c r="A8" s="1">
        <v>4</v>
      </c>
      <c r="B8" s="17">
        <v>389</v>
      </c>
      <c r="C8" s="23" t="s">
        <v>63</v>
      </c>
      <c r="D8" s="39" t="s">
        <v>95</v>
      </c>
      <c r="E8" s="5">
        <v>4.83</v>
      </c>
      <c r="F8" s="1" t="str">
        <f t="shared" si="0"/>
        <v>EXCELENTE</v>
      </c>
      <c r="H8" s="49"/>
      <c r="I8" s="15"/>
      <c r="J8" s="16"/>
      <c r="K8" s="49"/>
    </row>
    <row r="9" spans="1:11" ht="30" customHeight="1" x14ac:dyDescent="0.25">
      <c r="A9" s="1">
        <v>5</v>
      </c>
      <c r="B9" s="4">
        <v>296</v>
      </c>
      <c r="C9" s="9" t="s">
        <v>92</v>
      </c>
      <c r="D9" s="39" t="s">
        <v>91</v>
      </c>
      <c r="E9" s="5">
        <v>4.82</v>
      </c>
      <c r="F9" s="1" t="str">
        <f t="shared" si="0"/>
        <v>EXCELENTE</v>
      </c>
      <c r="H9" s="49"/>
      <c r="I9" s="15"/>
      <c r="J9" s="16"/>
      <c r="K9" s="49"/>
    </row>
    <row r="10" spans="1:11" ht="30" customHeight="1" x14ac:dyDescent="0.25">
      <c r="A10" s="1">
        <v>6</v>
      </c>
      <c r="B10" s="4">
        <v>240</v>
      </c>
      <c r="C10" s="9" t="s">
        <v>56</v>
      </c>
      <c r="D10" s="39" t="s">
        <v>11</v>
      </c>
      <c r="E10" s="5">
        <v>4.78</v>
      </c>
      <c r="F10" s="1" t="str">
        <f t="shared" si="0"/>
        <v>EXCELENTE</v>
      </c>
      <c r="H10" s="49"/>
      <c r="I10" s="15"/>
      <c r="J10" s="16"/>
      <c r="K10" s="49"/>
    </row>
    <row r="11" spans="1:11" ht="30" customHeight="1" x14ac:dyDescent="0.25">
      <c r="A11" s="1">
        <v>7</v>
      </c>
      <c r="B11" s="17">
        <v>20</v>
      </c>
      <c r="C11" s="23" t="s">
        <v>47</v>
      </c>
      <c r="D11" s="39" t="s">
        <v>72</v>
      </c>
      <c r="E11" s="5">
        <v>4.71</v>
      </c>
      <c r="F11" s="1" t="str">
        <f t="shared" si="0"/>
        <v>NOTABLE</v>
      </c>
      <c r="H11" s="49"/>
      <c r="I11" s="31"/>
      <c r="J11" s="27"/>
      <c r="K11" s="49"/>
    </row>
    <row r="12" spans="1:11" ht="30" customHeight="1" x14ac:dyDescent="0.25">
      <c r="A12" s="1">
        <v>8</v>
      </c>
      <c r="B12" s="4">
        <v>224</v>
      </c>
      <c r="C12" s="9" t="s">
        <v>44</v>
      </c>
      <c r="D12" s="39" t="s">
        <v>19</v>
      </c>
      <c r="E12" s="5">
        <v>4.7</v>
      </c>
      <c r="F12" s="1" t="str">
        <f t="shared" si="0"/>
        <v>NOTABLE</v>
      </c>
      <c r="H12" s="49"/>
      <c r="I12" s="31"/>
      <c r="J12" s="27"/>
      <c r="K12" s="49"/>
    </row>
    <row r="13" spans="1:11" s="6" customFormat="1" ht="30" customHeight="1" x14ac:dyDescent="0.25">
      <c r="A13" s="1">
        <v>9</v>
      </c>
      <c r="B13" s="4">
        <v>205</v>
      </c>
      <c r="C13" s="9" t="s">
        <v>43</v>
      </c>
      <c r="D13" s="39" t="s">
        <v>17</v>
      </c>
      <c r="E13" s="5">
        <v>4.6900000000000004</v>
      </c>
      <c r="F13" s="1" t="str">
        <f t="shared" si="0"/>
        <v>NOTABLE</v>
      </c>
      <c r="H13" s="49"/>
      <c r="I13" s="15"/>
      <c r="J13" s="16"/>
      <c r="K13" s="49"/>
    </row>
    <row r="14" spans="1:11" s="6" customFormat="1" ht="30" customHeight="1" x14ac:dyDescent="0.25">
      <c r="A14" s="1">
        <v>10</v>
      </c>
      <c r="B14" s="4">
        <v>15</v>
      </c>
      <c r="C14" s="9" t="s">
        <v>63</v>
      </c>
      <c r="D14" s="39" t="s">
        <v>98</v>
      </c>
      <c r="E14" s="5">
        <v>4.68</v>
      </c>
      <c r="F14" s="1" t="str">
        <f t="shared" si="0"/>
        <v>NOTABLE</v>
      </c>
      <c r="H14" s="49"/>
      <c r="I14" s="15"/>
      <c r="J14" s="16"/>
      <c r="K14" s="49"/>
    </row>
    <row r="15" spans="1:11" s="6" customFormat="1" ht="30" customHeight="1" x14ac:dyDescent="0.25">
      <c r="A15" s="1">
        <v>11</v>
      </c>
      <c r="B15" s="4">
        <v>253</v>
      </c>
      <c r="C15" s="9" t="s">
        <v>52</v>
      </c>
      <c r="D15" s="39" t="s">
        <v>6</v>
      </c>
      <c r="E15" s="5">
        <v>4.6500000000000004</v>
      </c>
      <c r="F15" s="1" t="str">
        <f t="shared" si="0"/>
        <v>NOTABLE</v>
      </c>
      <c r="H15" s="49"/>
      <c r="I15" s="15"/>
      <c r="J15" s="16"/>
      <c r="K15" s="49"/>
    </row>
    <row r="16" spans="1:11" s="6" customFormat="1" ht="30" customHeight="1" x14ac:dyDescent="0.25">
      <c r="A16" s="1">
        <v>12</v>
      </c>
      <c r="B16" s="4">
        <v>399</v>
      </c>
      <c r="C16" s="9" t="s">
        <v>93</v>
      </c>
      <c r="D16" s="39" t="s">
        <v>112</v>
      </c>
      <c r="E16" s="5">
        <v>4.6500000000000004</v>
      </c>
      <c r="F16" s="1" t="str">
        <f t="shared" si="0"/>
        <v>NOTABLE</v>
      </c>
      <c r="H16" s="49"/>
      <c r="I16" s="15"/>
      <c r="J16" s="16"/>
      <c r="K16" s="49"/>
    </row>
    <row r="17" spans="1:11" s="6" customFormat="1" ht="30" customHeight="1" x14ac:dyDescent="0.25">
      <c r="A17" s="1">
        <v>13</v>
      </c>
      <c r="B17" s="4">
        <v>129</v>
      </c>
      <c r="C17" s="9" t="s">
        <v>52</v>
      </c>
      <c r="D17" s="39" t="s">
        <v>40</v>
      </c>
      <c r="E17" s="5">
        <v>4.6399999999999997</v>
      </c>
      <c r="F17" s="1" t="str">
        <f t="shared" si="0"/>
        <v>NOTABLE</v>
      </c>
      <c r="H17" s="49"/>
      <c r="I17" s="31"/>
      <c r="J17" s="27"/>
      <c r="K17" s="49"/>
    </row>
    <row r="18" spans="1:11" s="6" customFormat="1" ht="30" customHeight="1" x14ac:dyDescent="0.25">
      <c r="A18" s="1">
        <v>14</v>
      </c>
      <c r="B18" s="4">
        <v>319</v>
      </c>
      <c r="C18" s="9" t="s">
        <v>44</v>
      </c>
      <c r="D18" s="39" t="s">
        <v>54</v>
      </c>
      <c r="E18" s="5">
        <v>4.6399999999999997</v>
      </c>
      <c r="F18" s="1" t="str">
        <f t="shared" si="0"/>
        <v>NOTABLE</v>
      </c>
      <c r="H18" s="49"/>
      <c r="I18" s="15"/>
      <c r="J18" s="16"/>
      <c r="K18" s="49"/>
    </row>
    <row r="19" spans="1:11" s="6" customFormat="1" ht="30" customHeight="1" x14ac:dyDescent="0.25">
      <c r="A19" s="1">
        <v>15</v>
      </c>
      <c r="B19" s="4">
        <v>257</v>
      </c>
      <c r="C19" s="9" t="s">
        <v>52</v>
      </c>
      <c r="D19" s="39" t="s">
        <v>9</v>
      </c>
      <c r="E19" s="5">
        <v>4.62</v>
      </c>
      <c r="F19" s="1" t="str">
        <f t="shared" si="0"/>
        <v>NOTABLE</v>
      </c>
      <c r="H19" s="49"/>
      <c r="I19" s="15"/>
      <c r="J19" s="16"/>
      <c r="K19" s="49"/>
    </row>
    <row r="20" spans="1:11" s="6" customFormat="1" ht="30" customHeight="1" x14ac:dyDescent="0.25">
      <c r="A20" s="1">
        <v>16</v>
      </c>
      <c r="B20" s="4">
        <v>381</v>
      </c>
      <c r="C20" s="61" t="s">
        <v>58</v>
      </c>
      <c r="D20" s="39" t="s">
        <v>84</v>
      </c>
      <c r="E20" s="5">
        <v>4.62</v>
      </c>
      <c r="F20" s="1" t="str">
        <f t="shared" si="0"/>
        <v>NOTABLE</v>
      </c>
      <c r="H20" s="49"/>
      <c r="I20" s="15"/>
      <c r="J20" s="16"/>
      <c r="K20" s="49"/>
    </row>
    <row r="21" spans="1:11" s="6" customFormat="1" ht="30" customHeight="1" x14ac:dyDescent="0.25">
      <c r="A21" s="1">
        <v>17</v>
      </c>
      <c r="B21" s="37">
        <v>361</v>
      </c>
      <c r="C21" s="38" t="s">
        <v>58</v>
      </c>
      <c r="D21" s="39" t="s">
        <v>76</v>
      </c>
      <c r="E21" s="40">
        <v>4.5999999999999996</v>
      </c>
      <c r="F21" s="36" t="str">
        <f t="shared" si="0"/>
        <v>NOTABLE</v>
      </c>
      <c r="H21" s="49"/>
      <c r="I21" s="15"/>
      <c r="J21" s="16"/>
      <c r="K21" s="49"/>
    </row>
    <row r="22" spans="1:11" s="6" customFormat="1" ht="30" customHeight="1" x14ac:dyDescent="0.25">
      <c r="A22" s="1">
        <v>18</v>
      </c>
      <c r="B22" s="4">
        <v>266</v>
      </c>
      <c r="C22" s="38" t="s">
        <v>56</v>
      </c>
      <c r="D22" s="39" t="s">
        <v>14</v>
      </c>
      <c r="E22" s="5">
        <v>4.5999999999999996</v>
      </c>
      <c r="F22" s="1" t="str">
        <f t="shared" si="0"/>
        <v>NOTABLE</v>
      </c>
      <c r="H22" s="49"/>
      <c r="I22" s="15"/>
      <c r="J22" s="16"/>
      <c r="K22" s="49"/>
    </row>
    <row r="23" spans="1:11" s="6" customFormat="1" ht="30" customHeight="1" x14ac:dyDescent="0.25">
      <c r="A23" s="1">
        <v>19</v>
      </c>
      <c r="B23" s="4">
        <v>384</v>
      </c>
      <c r="C23" s="9" t="s">
        <v>52</v>
      </c>
      <c r="D23" s="39" t="s">
        <v>83</v>
      </c>
      <c r="E23" s="5">
        <v>4.5999999999999996</v>
      </c>
      <c r="F23" s="1" t="str">
        <f t="shared" si="0"/>
        <v>NOTABLE</v>
      </c>
      <c r="H23" s="49"/>
      <c r="I23" s="15"/>
      <c r="J23" s="16"/>
      <c r="K23" s="49"/>
    </row>
    <row r="24" spans="1:11" s="6" customFormat="1" ht="30" customHeight="1" x14ac:dyDescent="0.25">
      <c r="A24" s="1">
        <v>20</v>
      </c>
      <c r="B24" s="4">
        <v>118</v>
      </c>
      <c r="C24" s="9" t="s">
        <v>52</v>
      </c>
      <c r="D24" s="39" t="s">
        <v>37</v>
      </c>
      <c r="E24" s="5">
        <v>4.58</v>
      </c>
      <c r="F24" s="1" t="str">
        <f t="shared" si="0"/>
        <v>NOTABLE</v>
      </c>
      <c r="H24" s="49"/>
      <c r="I24" s="15"/>
      <c r="J24" s="16"/>
      <c r="K24" s="49"/>
    </row>
    <row r="25" spans="1:11" s="6" customFormat="1" ht="30" customHeight="1" x14ac:dyDescent="0.25">
      <c r="A25" s="1">
        <v>21</v>
      </c>
      <c r="B25" s="4">
        <v>221</v>
      </c>
      <c r="C25" s="23" t="s">
        <v>89</v>
      </c>
      <c r="D25" s="39" t="s">
        <v>94</v>
      </c>
      <c r="E25" s="5">
        <v>4.57</v>
      </c>
      <c r="F25" s="1" t="str">
        <f t="shared" si="0"/>
        <v>NOTABLE</v>
      </c>
      <c r="H25" s="49"/>
      <c r="I25" s="15"/>
      <c r="J25" s="16"/>
      <c r="K25" s="49"/>
    </row>
    <row r="26" spans="1:11" s="34" customFormat="1" ht="30" customHeight="1" x14ac:dyDescent="0.25">
      <c r="A26" s="1">
        <v>22</v>
      </c>
      <c r="B26" s="4">
        <v>244</v>
      </c>
      <c r="C26" s="9" t="s">
        <v>52</v>
      </c>
      <c r="D26" s="39" t="s">
        <v>33</v>
      </c>
      <c r="E26" s="5">
        <v>4.57</v>
      </c>
      <c r="F26" s="1" t="str">
        <f t="shared" si="0"/>
        <v>NOTABLE</v>
      </c>
      <c r="G26" s="6"/>
      <c r="H26" s="41"/>
      <c r="I26" s="42"/>
      <c r="J26" s="43"/>
      <c r="K26" s="41"/>
    </row>
    <row r="27" spans="1:11" s="6" customFormat="1" ht="30" customHeight="1" x14ac:dyDescent="0.25">
      <c r="A27" s="1">
        <v>23</v>
      </c>
      <c r="B27" s="4">
        <v>271</v>
      </c>
      <c r="C27" s="9" t="s">
        <v>52</v>
      </c>
      <c r="D27" s="39" t="s">
        <v>34</v>
      </c>
      <c r="E27" s="5">
        <v>4.57</v>
      </c>
      <c r="F27" s="1" t="str">
        <f t="shared" si="0"/>
        <v>NOTABLE</v>
      </c>
      <c r="H27" s="49"/>
      <c r="I27" s="31"/>
      <c r="J27" s="27"/>
      <c r="K27" s="49"/>
    </row>
    <row r="28" spans="1:11" s="6" customFormat="1" ht="30" customHeight="1" x14ac:dyDescent="0.25">
      <c r="A28" s="1">
        <v>24</v>
      </c>
      <c r="B28" s="17">
        <v>346</v>
      </c>
      <c r="C28" s="23" t="s">
        <v>58</v>
      </c>
      <c r="D28" s="39" t="s">
        <v>69</v>
      </c>
      <c r="E28" s="5">
        <v>4.5599999999999996</v>
      </c>
      <c r="F28" s="1" t="str">
        <f t="shared" si="0"/>
        <v>NOTABLE</v>
      </c>
      <c r="H28" s="49"/>
      <c r="I28" s="31"/>
      <c r="J28" s="27"/>
      <c r="K28" s="49"/>
    </row>
    <row r="29" spans="1:11" s="6" customFormat="1" ht="30" customHeight="1" x14ac:dyDescent="0.25">
      <c r="A29" s="1">
        <v>25</v>
      </c>
      <c r="B29" s="4">
        <v>225</v>
      </c>
      <c r="C29" s="9" t="s">
        <v>52</v>
      </c>
      <c r="D29" s="39" t="s">
        <v>15</v>
      </c>
      <c r="E29" s="5">
        <v>4.5599999999999996</v>
      </c>
      <c r="F29" s="1" t="str">
        <f t="shared" si="0"/>
        <v>NOTABLE</v>
      </c>
      <c r="H29" s="49"/>
      <c r="I29" s="31"/>
      <c r="J29" s="27"/>
      <c r="K29" s="49"/>
    </row>
    <row r="30" spans="1:11" s="6" customFormat="1" ht="30" customHeight="1" x14ac:dyDescent="0.25">
      <c r="A30" s="1">
        <v>26</v>
      </c>
      <c r="B30" s="17">
        <v>238</v>
      </c>
      <c r="C30" s="23" t="s">
        <v>63</v>
      </c>
      <c r="D30" s="39" t="s">
        <v>71</v>
      </c>
      <c r="E30" s="5">
        <v>4.55</v>
      </c>
      <c r="F30" s="1" t="str">
        <f t="shared" si="0"/>
        <v>NOTABLE</v>
      </c>
      <c r="H30" s="49"/>
      <c r="I30" s="31"/>
      <c r="J30" s="27"/>
      <c r="K30" s="49"/>
    </row>
    <row r="31" spans="1:11" s="6" customFormat="1" ht="30" customHeight="1" x14ac:dyDescent="0.25">
      <c r="A31" s="1">
        <v>27</v>
      </c>
      <c r="B31" s="37">
        <v>368</v>
      </c>
      <c r="C31" s="44" t="s">
        <v>77</v>
      </c>
      <c r="D31" s="39" t="s">
        <v>82</v>
      </c>
      <c r="E31" s="40">
        <v>4.55</v>
      </c>
      <c r="F31" s="36" t="str">
        <f t="shared" si="0"/>
        <v>NOTABLE</v>
      </c>
      <c r="H31" s="49"/>
      <c r="I31" s="15"/>
      <c r="J31" s="16"/>
      <c r="K31" s="49"/>
    </row>
    <row r="32" spans="1:11" s="6" customFormat="1" ht="30" customHeight="1" x14ac:dyDescent="0.25">
      <c r="A32" s="1">
        <v>28</v>
      </c>
      <c r="B32" s="4">
        <v>60</v>
      </c>
      <c r="C32" s="9" t="s">
        <v>77</v>
      </c>
      <c r="D32" s="39" t="s">
        <v>12</v>
      </c>
      <c r="E32" s="5">
        <v>4.55</v>
      </c>
      <c r="F32" s="1" t="str">
        <f t="shared" si="0"/>
        <v>NOTABLE</v>
      </c>
      <c r="H32" s="49"/>
      <c r="I32" s="31"/>
      <c r="J32" s="27"/>
      <c r="K32" s="49"/>
    </row>
    <row r="33" spans="1:11" s="6" customFormat="1" ht="30" customHeight="1" x14ac:dyDescent="0.25">
      <c r="A33" s="1">
        <v>29</v>
      </c>
      <c r="B33" s="4">
        <v>42</v>
      </c>
      <c r="C33" s="38" t="s">
        <v>52</v>
      </c>
      <c r="D33" s="39" t="s">
        <v>87</v>
      </c>
      <c r="E33" s="5">
        <v>4.55</v>
      </c>
      <c r="F33" s="1" t="str">
        <f t="shared" si="0"/>
        <v>NOTABLE</v>
      </c>
      <c r="H33" s="49"/>
      <c r="I33" s="15"/>
      <c r="J33" s="16"/>
      <c r="K33" s="49"/>
    </row>
    <row r="34" spans="1:11" s="6" customFormat="1" ht="30" customHeight="1" x14ac:dyDescent="0.25">
      <c r="A34" s="1">
        <v>30</v>
      </c>
      <c r="B34" s="4">
        <v>71</v>
      </c>
      <c r="C34" s="9" t="s">
        <v>46</v>
      </c>
      <c r="D34" s="39" t="s">
        <v>23</v>
      </c>
      <c r="E34" s="5">
        <v>4.55</v>
      </c>
      <c r="F34" s="1" t="str">
        <f t="shared" si="0"/>
        <v>NOTABLE</v>
      </c>
      <c r="H34" s="49"/>
      <c r="I34" s="15"/>
      <c r="J34" s="16"/>
      <c r="K34" s="49"/>
    </row>
    <row r="35" spans="1:11" s="6" customFormat="1" ht="30" customHeight="1" x14ac:dyDescent="0.25">
      <c r="A35" s="1">
        <v>31</v>
      </c>
      <c r="B35" s="17">
        <v>377</v>
      </c>
      <c r="C35" s="23" t="s">
        <v>63</v>
      </c>
      <c r="D35" s="39" t="s">
        <v>86</v>
      </c>
      <c r="E35" s="5">
        <v>4.54</v>
      </c>
      <c r="F35" s="1" t="str">
        <f t="shared" si="0"/>
        <v>NOTABLE</v>
      </c>
      <c r="H35" s="49"/>
      <c r="I35" s="15"/>
      <c r="J35" s="16"/>
      <c r="K35" s="49"/>
    </row>
    <row r="36" spans="1:11" s="6" customFormat="1" ht="30" customHeight="1" x14ac:dyDescent="0.25">
      <c r="A36" s="1">
        <v>32</v>
      </c>
      <c r="B36" s="4">
        <v>177</v>
      </c>
      <c r="C36" s="9" t="s">
        <v>56</v>
      </c>
      <c r="D36" s="39" t="s">
        <v>27</v>
      </c>
      <c r="E36" s="5">
        <v>4.54</v>
      </c>
      <c r="F36" s="1" t="str">
        <f t="shared" si="0"/>
        <v>NOTABLE</v>
      </c>
      <c r="H36" s="49"/>
      <c r="I36" s="15"/>
      <c r="J36" s="16"/>
      <c r="K36" s="49"/>
    </row>
    <row r="37" spans="1:11" s="6" customFormat="1" ht="30" customHeight="1" x14ac:dyDescent="0.25">
      <c r="A37" s="1">
        <v>33</v>
      </c>
      <c r="B37" s="4">
        <v>226</v>
      </c>
      <c r="C37" s="38" t="s">
        <v>58</v>
      </c>
      <c r="D37" s="39" t="s">
        <v>5</v>
      </c>
      <c r="E37" s="5">
        <v>4.53</v>
      </c>
      <c r="F37" s="1" t="str">
        <f t="shared" ref="F37:F68" si="1">+IF(E37&gt;=4.75,"EXCELENTE",IF(E37&gt;=4.25,"NOTABLE", IF(E37&gt;=3.75, "BIEN",IF(E37&gt;=3.25, "SUFICIENTE", "DEFICIENTE"))))</f>
        <v>NOTABLE</v>
      </c>
      <c r="H37" s="49"/>
      <c r="I37" s="15"/>
      <c r="J37" s="16"/>
      <c r="K37" s="49"/>
    </row>
    <row r="38" spans="1:11" s="6" customFormat="1" ht="30" customHeight="1" x14ac:dyDescent="0.25">
      <c r="A38" s="1">
        <v>34</v>
      </c>
      <c r="B38" s="4">
        <v>351</v>
      </c>
      <c r="C38" s="9" t="s">
        <v>56</v>
      </c>
      <c r="D38" s="39" t="s">
        <v>106</v>
      </c>
      <c r="E38" s="5">
        <v>4.53</v>
      </c>
      <c r="F38" s="1" t="str">
        <f t="shared" si="1"/>
        <v>NOTABLE</v>
      </c>
      <c r="H38" s="49"/>
      <c r="I38" s="15"/>
      <c r="J38" s="16"/>
      <c r="K38" s="49"/>
    </row>
    <row r="39" spans="1:11" s="6" customFormat="1" ht="30" customHeight="1" x14ac:dyDescent="0.25">
      <c r="A39" s="1">
        <v>35</v>
      </c>
      <c r="B39" s="4">
        <v>338</v>
      </c>
      <c r="C39" s="9" t="s">
        <v>44</v>
      </c>
      <c r="D39" s="39" t="s">
        <v>60</v>
      </c>
      <c r="E39" s="5">
        <v>4.5199999999999996</v>
      </c>
      <c r="F39" s="1" t="str">
        <f t="shared" si="1"/>
        <v>NOTABLE</v>
      </c>
      <c r="H39" s="49"/>
      <c r="I39" s="15"/>
      <c r="J39" s="16"/>
      <c r="K39" s="49"/>
    </row>
    <row r="40" spans="1:11" s="6" customFormat="1" ht="30" customHeight="1" x14ac:dyDescent="0.25">
      <c r="A40" s="1">
        <v>36</v>
      </c>
      <c r="B40" s="37">
        <v>367</v>
      </c>
      <c r="C40" s="38" t="s">
        <v>52</v>
      </c>
      <c r="D40" s="39" t="s">
        <v>78</v>
      </c>
      <c r="E40" s="40">
        <v>4.51</v>
      </c>
      <c r="F40" s="36" t="str">
        <f t="shared" si="1"/>
        <v>NOTABLE</v>
      </c>
      <c r="H40" s="49"/>
    </row>
    <row r="41" spans="1:11" s="6" customFormat="1" ht="30" customHeight="1" x14ac:dyDescent="0.25">
      <c r="A41" s="1">
        <v>37</v>
      </c>
      <c r="B41" s="4">
        <v>210</v>
      </c>
      <c r="C41" s="20" t="s">
        <v>45</v>
      </c>
      <c r="D41" s="39" t="s">
        <v>10</v>
      </c>
      <c r="E41" s="5">
        <v>4.49</v>
      </c>
      <c r="F41" s="1" t="str">
        <f t="shared" si="1"/>
        <v>NOTABLE</v>
      </c>
      <c r="H41" s="49"/>
    </row>
    <row r="42" spans="1:11" s="6" customFormat="1" ht="30" customHeight="1" x14ac:dyDescent="0.25">
      <c r="A42" s="1">
        <v>38</v>
      </c>
      <c r="B42" s="4">
        <v>314</v>
      </c>
      <c r="C42" s="38" t="s">
        <v>53</v>
      </c>
      <c r="D42" s="39" t="s">
        <v>107</v>
      </c>
      <c r="E42" s="5">
        <v>4.49</v>
      </c>
      <c r="F42" s="1" t="str">
        <f t="shared" si="1"/>
        <v>NOTABLE</v>
      </c>
      <c r="H42" s="49"/>
      <c r="I42" s="15"/>
      <c r="J42" s="16"/>
      <c r="K42" s="49"/>
    </row>
    <row r="43" spans="1:11" s="34" customFormat="1" ht="30" customHeight="1" x14ac:dyDescent="0.25">
      <c r="A43" s="1">
        <v>39</v>
      </c>
      <c r="B43" s="4">
        <v>181</v>
      </c>
      <c r="C43" s="9" t="s">
        <v>53</v>
      </c>
      <c r="D43" s="39" t="s">
        <v>90</v>
      </c>
      <c r="E43" s="5">
        <v>4.49</v>
      </c>
      <c r="F43" s="1" t="str">
        <f t="shared" si="1"/>
        <v>NOTABLE</v>
      </c>
      <c r="H43" s="41"/>
      <c r="I43" s="42"/>
      <c r="J43" s="43"/>
      <c r="K43" s="41"/>
    </row>
    <row r="44" spans="1:11" s="6" customFormat="1" ht="30" customHeight="1" x14ac:dyDescent="0.25">
      <c r="A44" s="1">
        <v>40</v>
      </c>
      <c r="B44" s="17">
        <v>126</v>
      </c>
      <c r="C44" s="25" t="s">
        <v>53</v>
      </c>
      <c r="D44" s="39" t="s">
        <v>67</v>
      </c>
      <c r="E44" s="5">
        <v>4.4800000000000004</v>
      </c>
      <c r="F44" s="1" t="str">
        <f t="shared" si="1"/>
        <v>NOTABLE</v>
      </c>
      <c r="H44" s="49"/>
      <c r="I44" s="15"/>
      <c r="J44" s="16"/>
      <c r="K44" s="49"/>
    </row>
    <row r="45" spans="1:11" s="6" customFormat="1" ht="30" customHeight="1" x14ac:dyDescent="0.25">
      <c r="A45" s="1">
        <v>41</v>
      </c>
      <c r="B45" s="4">
        <v>176</v>
      </c>
      <c r="C45" s="20" t="s">
        <v>52</v>
      </c>
      <c r="D45" s="39" t="s">
        <v>18</v>
      </c>
      <c r="E45" s="5">
        <v>4.47</v>
      </c>
      <c r="F45" s="1" t="str">
        <f t="shared" si="1"/>
        <v>NOTABLE</v>
      </c>
      <c r="H45" s="49"/>
      <c r="I45" s="15"/>
      <c r="J45" s="16"/>
      <c r="K45" s="49"/>
    </row>
    <row r="46" spans="1:11" s="6" customFormat="1" ht="30" customHeight="1" x14ac:dyDescent="0.25">
      <c r="A46" s="1">
        <v>42</v>
      </c>
      <c r="B46" s="17">
        <v>380</v>
      </c>
      <c r="C46" s="23" t="s">
        <v>52</v>
      </c>
      <c r="D46" s="39" t="s">
        <v>85</v>
      </c>
      <c r="E46" s="5">
        <v>4.46</v>
      </c>
      <c r="F46" s="1" t="str">
        <f t="shared" si="1"/>
        <v>NOTABLE</v>
      </c>
      <c r="H46" s="49"/>
      <c r="I46" s="15"/>
      <c r="J46" s="16"/>
      <c r="K46" s="49"/>
    </row>
    <row r="47" spans="1:11" s="6" customFormat="1" ht="30" customHeight="1" x14ac:dyDescent="0.25">
      <c r="A47" s="1">
        <v>43</v>
      </c>
      <c r="B47" s="17">
        <v>336</v>
      </c>
      <c r="C47" s="23" t="s">
        <v>56</v>
      </c>
      <c r="D47" s="39" t="s">
        <v>64</v>
      </c>
      <c r="E47" s="5">
        <v>4.46</v>
      </c>
      <c r="F47" s="1" t="str">
        <f t="shared" si="1"/>
        <v>NOTABLE</v>
      </c>
      <c r="H47" s="49"/>
      <c r="I47" s="15"/>
      <c r="J47" s="16"/>
      <c r="K47" s="49"/>
    </row>
    <row r="48" spans="1:11" s="6" customFormat="1" ht="30" customHeight="1" x14ac:dyDescent="0.25">
      <c r="A48" s="1">
        <v>44</v>
      </c>
      <c r="B48" s="17">
        <v>270</v>
      </c>
      <c r="C48" s="23" t="s">
        <v>56</v>
      </c>
      <c r="D48" s="39" t="s">
        <v>66</v>
      </c>
      <c r="E48" s="5">
        <v>4.45</v>
      </c>
      <c r="F48" s="1" t="str">
        <f t="shared" si="1"/>
        <v>NOTABLE</v>
      </c>
      <c r="H48" s="49"/>
      <c r="I48" s="15"/>
      <c r="J48" s="16"/>
      <c r="K48" s="49"/>
    </row>
    <row r="49" spans="1:11" s="6" customFormat="1" ht="30" customHeight="1" x14ac:dyDescent="0.25">
      <c r="A49" s="1">
        <v>45</v>
      </c>
      <c r="B49" s="4">
        <v>59</v>
      </c>
      <c r="C49" s="9" t="s">
        <v>56</v>
      </c>
      <c r="D49" s="39" t="s">
        <v>25</v>
      </c>
      <c r="E49" s="5">
        <v>4.45</v>
      </c>
      <c r="F49" s="1" t="str">
        <f t="shared" si="1"/>
        <v>NOTABLE</v>
      </c>
      <c r="H49" s="49"/>
      <c r="I49" s="15"/>
      <c r="J49" s="16"/>
      <c r="K49" s="49"/>
    </row>
    <row r="50" spans="1:11" s="6" customFormat="1" ht="30" customHeight="1" x14ac:dyDescent="0.25">
      <c r="A50" s="1">
        <v>46</v>
      </c>
      <c r="B50" s="37">
        <v>365</v>
      </c>
      <c r="C50" s="45" t="s">
        <v>52</v>
      </c>
      <c r="D50" s="39" t="s">
        <v>75</v>
      </c>
      <c r="E50" s="40">
        <v>4.4400000000000004</v>
      </c>
      <c r="F50" s="36" t="str">
        <f t="shared" si="1"/>
        <v>NOTABLE</v>
      </c>
      <c r="H50" s="49"/>
      <c r="I50" s="15"/>
      <c r="J50" s="16"/>
      <c r="K50" s="49"/>
    </row>
    <row r="51" spans="1:11" s="34" customFormat="1" ht="30" customHeight="1" x14ac:dyDescent="0.25">
      <c r="A51" s="1">
        <v>47</v>
      </c>
      <c r="B51" s="4">
        <v>218</v>
      </c>
      <c r="C51" s="9" t="s">
        <v>56</v>
      </c>
      <c r="D51" s="39" t="s">
        <v>102</v>
      </c>
      <c r="E51" s="5">
        <v>4.43</v>
      </c>
      <c r="F51" s="1" t="str">
        <f t="shared" si="1"/>
        <v>NOTABLE</v>
      </c>
      <c r="H51" s="41"/>
      <c r="I51" s="42"/>
      <c r="J51" s="43"/>
      <c r="K51" s="41"/>
    </row>
    <row r="52" spans="1:11" s="6" customFormat="1" ht="30" customHeight="1" x14ac:dyDescent="0.25">
      <c r="A52" s="1">
        <v>48</v>
      </c>
      <c r="B52" s="4">
        <v>217</v>
      </c>
      <c r="C52" s="61" t="s">
        <v>58</v>
      </c>
      <c r="D52" s="39" t="s">
        <v>62</v>
      </c>
      <c r="E52" s="5">
        <v>4.43</v>
      </c>
      <c r="F52" s="1" t="str">
        <f t="shared" si="1"/>
        <v>NOTABLE</v>
      </c>
      <c r="H52" s="49"/>
      <c r="I52" s="31"/>
      <c r="J52" s="27"/>
      <c r="K52" s="49"/>
    </row>
    <row r="53" spans="1:11" s="6" customFormat="1" ht="30" customHeight="1" x14ac:dyDescent="0.25">
      <c r="A53" s="1">
        <v>49</v>
      </c>
      <c r="B53" s="4">
        <v>256</v>
      </c>
      <c r="C53" s="9" t="s">
        <v>56</v>
      </c>
      <c r="D53" s="39" t="s">
        <v>35</v>
      </c>
      <c r="E53" s="5">
        <v>4.43</v>
      </c>
      <c r="F53" s="1" t="str">
        <f t="shared" si="1"/>
        <v>NOTABLE</v>
      </c>
      <c r="H53" s="49"/>
      <c r="I53" s="15"/>
      <c r="J53" s="16"/>
      <c r="K53" s="49"/>
    </row>
    <row r="54" spans="1:11" s="6" customFormat="1" ht="30" customHeight="1" x14ac:dyDescent="0.25">
      <c r="A54" s="1">
        <v>50</v>
      </c>
      <c r="B54" s="4">
        <v>245</v>
      </c>
      <c r="C54" s="9" t="s">
        <v>52</v>
      </c>
      <c r="D54" s="39" t="s">
        <v>13</v>
      </c>
      <c r="E54" s="5">
        <v>4.42</v>
      </c>
      <c r="F54" s="1" t="str">
        <f t="shared" si="1"/>
        <v>NOTABLE</v>
      </c>
      <c r="H54" s="49"/>
      <c r="I54" s="15"/>
      <c r="J54" s="16"/>
      <c r="K54" s="49"/>
    </row>
    <row r="55" spans="1:11" s="6" customFormat="1" ht="30" customHeight="1" x14ac:dyDescent="0.25">
      <c r="A55" s="1">
        <v>51</v>
      </c>
      <c r="B55" s="4">
        <v>283</v>
      </c>
      <c r="C55" s="9" t="s">
        <v>52</v>
      </c>
      <c r="D55" s="39" t="s">
        <v>30</v>
      </c>
      <c r="E55" s="5">
        <v>4.42</v>
      </c>
      <c r="F55" s="1" t="str">
        <f t="shared" si="1"/>
        <v>NOTABLE</v>
      </c>
      <c r="H55" s="49"/>
      <c r="I55" s="15"/>
      <c r="J55" s="16"/>
      <c r="K55" s="49"/>
    </row>
    <row r="56" spans="1:11" s="6" customFormat="1" ht="30" customHeight="1" x14ac:dyDescent="0.25">
      <c r="A56" s="1">
        <v>52</v>
      </c>
      <c r="B56" s="4">
        <v>263</v>
      </c>
      <c r="C56" s="9" t="s">
        <v>43</v>
      </c>
      <c r="D56" s="39" t="s">
        <v>36</v>
      </c>
      <c r="E56" s="5">
        <v>4.42</v>
      </c>
      <c r="F56" s="1" t="str">
        <f t="shared" si="1"/>
        <v>NOTABLE</v>
      </c>
      <c r="H56" s="49"/>
      <c r="I56" s="31"/>
      <c r="J56" s="27"/>
      <c r="K56" s="49"/>
    </row>
    <row r="57" spans="1:11" s="6" customFormat="1" ht="30" customHeight="1" x14ac:dyDescent="0.25">
      <c r="A57" s="1">
        <v>53</v>
      </c>
      <c r="B57" s="4">
        <v>89</v>
      </c>
      <c r="C57" s="9" t="s">
        <v>53</v>
      </c>
      <c r="D57" s="47" t="s">
        <v>111</v>
      </c>
      <c r="E57" s="1">
        <v>4.41</v>
      </c>
      <c r="F57" s="1" t="str">
        <f t="shared" si="1"/>
        <v>NOTABLE</v>
      </c>
      <c r="H57" s="49"/>
    </row>
    <row r="58" spans="1:11" s="6" customFormat="1" ht="30" customHeight="1" x14ac:dyDescent="0.25">
      <c r="A58" s="1">
        <v>54</v>
      </c>
      <c r="B58" s="4">
        <v>277</v>
      </c>
      <c r="C58" s="10" t="s">
        <v>63</v>
      </c>
      <c r="D58" s="47" t="s">
        <v>109</v>
      </c>
      <c r="E58" s="1">
        <v>4.41</v>
      </c>
      <c r="F58" s="1" t="str">
        <f t="shared" si="1"/>
        <v>NOTABLE</v>
      </c>
      <c r="H58" s="49"/>
      <c r="I58" s="31"/>
      <c r="J58" s="27"/>
      <c r="K58" s="49"/>
    </row>
    <row r="59" spans="1:11" s="6" customFormat="1" ht="30" customHeight="1" x14ac:dyDescent="0.25">
      <c r="A59" s="1">
        <v>55</v>
      </c>
      <c r="B59" s="4">
        <v>45</v>
      </c>
      <c r="C59" s="10" t="s">
        <v>53</v>
      </c>
      <c r="D59" s="47" t="s">
        <v>39</v>
      </c>
      <c r="E59" s="1">
        <v>4.41</v>
      </c>
      <c r="F59" s="1" t="str">
        <f t="shared" si="1"/>
        <v>NOTABLE</v>
      </c>
      <c r="H59" s="49"/>
      <c r="I59" s="15"/>
      <c r="J59" s="16"/>
      <c r="K59" s="49"/>
    </row>
    <row r="60" spans="1:11" s="6" customFormat="1" ht="30" customHeight="1" x14ac:dyDescent="0.25">
      <c r="A60" s="1">
        <v>56</v>
      </c>
      <c r="B60" s="15">
        <v>317</v>
      </c>
      <c r="C60" s="59" t="s">
        <v>56</v>
      </c>
      <c r="D60" s="47" t="s">
        <v>97</v>
      </c>
      <c r="E60" s="1">
        <v>4.4000000000000004</v>
      </c>
      <c r="F60" s="1" t="str">
        <f t="shared" si="1"/>
        <v>NOTABLE</v>
      </c>
      <c r="H60" s="49"/>
      <c r="I60" s="15"/>
      <c r="J60" s="16"/>
      <c r="K60" s="49"/>
    </row>
    <row r="61" spans="1:11" s="6" customFormat="1" ht="30" customHeight="1" x14ac:dyDescent="0.25">
      <c r="A61" s="1">
        <v>57</v>
      </c>
      <c r="B61" s="11">
        <v>311</v>
      </c>
      <c r="C61" s="12" t="s">
        <v>52</v>
      </c>
      <c r="D61" s="51" t="s">
        <v>49</v>
      </c>
      <c r="E61" s="1">
        <v>4.4000000000000004</v>
      </c>
      <c r="F61" s="1" t="str">
        <f t="shared" si="1"/>
        <v>NOTABLE</v>
      </c>
      <c r="H61" s="49"/>
      <c r="I61" s="31"/>
      <c r="J61" s="27"/>
      <c r="K61" s="49"/>
    </row>
    <row r="62" spans="1:11" s="6" customFormat="1" ht="30" customHeight="1" x14ac:dyDescent="0.25">
      <c r="A62" s="1">
        <v>58</v>
      </c>
      <c r="B62" s="17">
        <v>342</v>
      </c>
      <c r="C62" s="24" t="s">
        <v>52</v>
      </c>
      <c r="D62" s="39" t="s">
        <v>73</v>
      </c>
      <c r="E62" s="13">
        <v>4.4000000000000004</v>
      </c>
      <c r="F62" s="13" t="str">
        <f t="shared" si="1"/>
        <v>NOTABLE</v>
      </c>
      <c r="H62" s="49"/>
      <c r="I62" s="15"/>
      <c r="J62" s="16"/>
      <c r="K62" s="49"/>
    </row>
    <row r="63" spans="1:11" s="6" customFormat="1" ht="30" customHeight="1" x14ac:dyDescent="0.25">
      <c r="A63" s="1">
        <v>59</v>
      </c>
      <c r="B63" s="4">
        <v>141</v>
      </c>
      <c r="C63" s="20" t="s">
        <v>53</v>
      </c>
      <c r="D63" s="39" t="s">
        <v>8</v>
      </c>
      <c r="E63" s="13">
        <v>4.3899999999999997</v>
      </c>
      <c r="F63" s="13" t="str">
        <f t="shared" si="1"/>
        <v>NOTABLE</v>
      </c>
      <c r="H63" s="49"/>
      <c r="I63" s="15"/>
      <c r="J63" s="16"/>
      <c r="K63" s="49"/>
    </row>
    <row r="64" spans="1:11" s="6" customFormat="1" ht="30" customHeight="1" x14ac:dyDescent="0.25">
      <c r="A64" s="1">
        <v>60</v>
      </c>
      <c r="B64" s="58">
        <v>355</v>
      </c>
      <c r="C64" s="60" t="s">
        <v>52</v>
      </c>
      <c r="D64" s="52" t="s">
        <v>74</v>
      </c>
      <c r="E64" s="53">
        <v>4.3899999999999997</v>
      </c>
      <c r="F64" s="53" t="str">
        <f t="shared" si="1"/>
        <v>NOTABLE</v>
      </c>
      <c r="H64" s="49"/>
      <c r="I64" s="15"/>
      <c r="J64" s="16"/>
      <c r="K64" s="49"/>
    </row>
    <row r="65" spans="1:11" s="6" customFormat="1" ht="30" customHeight="1" x14ac:dyDescent="0.25">
      <c r="A65" s="1">
        <v>61</v>
      </c>
      <c r="B65" s="19">
        <v>95</v>
      </c>
      <c r="C65" s="21" t="s">
        <v>53</v>
      </c>
      <c r="D65" s="52" t="s">
        <v>41</v>
      </c>
      <c r="E65" s="13">
        <v>4.3899999999999997</v>
      </c>
      <c r="F65" s="13" t="str">
        <f t="shared" si="1"/>
        <v>NOTABLE</v>
      </c>
      <c r="H65" s="49"/>
      <c r="I65" s="15"/>
      <c r="J65" s="16"/>
      <c r="K65" s="49"/>
    </row>
    <row r="66" spans="1:11" s="6" customFormat="1" ht="27.75" customHeight="1" x14ac:dyDescent="0.25">
      <c r="A66" s="1">
        <v>62</v>
      </c>
      <c r="B66" s="4">
        <v>255</v>
      </c>
      <c r="C66" s="20" t="s">
        <v>104</v>
      </c>
      <c r="D66" s="39" t="s">
        <v>103</v>
      </c>
      <c r="E66" s="13">
        <v>4.38</v>
      </c>
      <c r="F66" s="1" t="str">
        <f t="shared" si="1"/>
        <v>NOTABLE</v>
      </c>
      <c r="H66" s="49"/>
      <c r="I66" s="31"/>
      <c r="J66" s="27"/>
      <c r="K66" s="49"/>
    </row>
    <row r="67" spans="1:11" s="6" customFormat="1" ht="24" customHeight="1" x14ac:dyDescent="0.25">
      <c r="A67" s="1">
        <v>63</v>
      </c>
      <c r="B67" s="4">
        <v>227</v>
      </c>
      <c r="C67" s="20" t="s">
        <v>44</v>
      </c>
      <c r="D67" s="39" t="s">
        <v>80</v>
      </c>
      <c r="E67" s="13">
        <v>4.37</v>
      </c>
      <c r="F67" s="1" t="str">
        <f t="shared" si="1"/>
        <v>NOTABLE</v>
      </c>
      <c r="H67" s="49"/>
      <c r="I67" s="15"/>
      <c r="J67" s="16"/>
      <c r="K67" s="49"/>
    </row>
    <row r="68" spans="1:11" s="6" customFormat="1" ht="24" customHeight="1" x14ac:dyDescent="0.25">
      <c r="A68" s="1">
        <v>64</v>
      </c>
      <c r="B68" s="4">
        <v>284</v>
      </c>
      <c r="C68" s="20" t="s">
        <v>43</v>
      </c>
      <c r="D68" s="50" t="s">
        <v>2</v>
      </c>
      <c r="E68" s="13">
        <v>4.3600000000000003</v>
      </c>
      <c r="F68" s="1" t="str">
        <f t="shared" si="1"/>
        <v>NOTABLE</v>
      </c>
      <c r="H68" s="49"/>
      <c r="I68" s="15"/>
      <c r="J68" s="16"/>
      <c r="K68" s="49"/>
    </row>
    <row r="69" spans="1:11" s="6" customFormat="1" ht="24" customHeight="1" x14ac:dyDescent="0.25">
      <c r="A69" s="1">
        <v>65</v>
      </c>
      <c r="B69" s="4">
        <v>167</v>
      </c>
      <c r="C69" s="20" t="s">
        <v>52</v>
      </c>
      <c r="D69" s="39" t="s">
        <v>21</v>
      </c>
      <c r="E69" s="13">
        <v>4.3600000000000003</v>
      </c>
      <c r="F69" s="1" t="str">
        <f t="shared" ref="F69:F94" si="2">+IF(E69&gt;=4.75,"EXCELENTE",IF(E69&gt;=4.25,"NOTABLE", IF(E69&gt;=3.75, "BIEN",IF(E69&gt;=3.25, "SUFICIENTE", "DEFICIENTE"))))</f>
        <v>NOTABLE</v>
      </c>
      <c r="H69" s="49"/>
      <c r="I69" s="15"/>
      <c r="J69" s="16"/>
      <c r="K69" s="49"/>
    </row>
    <row r="70" spans="1:11" s="6" customFormat="1" ht="24" customHeight="1" x14ac:dyDescent="0.25">
      <c r="A70" s="1">
        <v>66</v>
      </c>
      <c r="B70" s="4">
        <v>29</v>
      </c>
      <c r="C70" s="20" t="s">
        <v>53</v>
      </c>
      <c r="D70" s="39" t="s">
        <v>28</v>
      </c>
      <c r="E70" s="13">
        <v>4.3600000000000003</v>
      </c>
      <c r="F70" s="1" t="str">
        <f t="shared" si="2"/>
        <v>NOTABLE</v>
      </c>
      <c r="H70" s="49"/>
      <c r="I70" s="15"/>
      <c r="J70" s="16"/>
      <c r="K70" s="49"/>
    </row>
    <row r="71" spans="1:11" s="6" customFormat="1" ht="24" customHeight="1" x14ac:dyDescent="0.25">
      <c r="A71" s="1">
        <v>67</v>
      </c>
      <c r="B71" s="4">
        <v>332</v>
      </c>
      <c r="C71" s="20" t="s">
        <v>89</v>
      </c>
      <c r="D71" s="39" t="s">
        <v>96</v>
      </c>
      <c r="E71" s="13">
        <v>4.3499999999999996</v>
      </c>
      <c r="F71" s="1" t="str">
        <f t="shared" si="2"/>
        <v>NOTABLE</v>
      </c>
      <c r="H71" s="49"/>
      <c r="I71" s="15"/>
      <c r="J71" s="16"/>
      <c r="K71" s="49"/>
    </row>
    <row r="72" spans="1:11" s="6" customFormat="1" ht="24" customHeight="1" x14ac:dyDescent="0.25">
      <c r="A72" s="1">
        <v>68</v>
      </c>
      <c r="B72" s="4">
        <v>341</v>
      </c>
      <c r="C72" s="20" t="s">
        <v>43</v>
      </c>
      <c r="D72" s="39" t="s">
        <v>59</v>
      </c>
      <c r="E72" s="13">
        <v>4.3099999999999996</v>
      </c>
      <c r="F72" s="1" t="str">
        <f t="shared" si="2"/>
        <v>NOTABLE</v>
      </c>
      <c r="H72" s="49"/>
      <c r="I72" s="15"/>
      <c r="J72" s="16"/>
      <c r="K72" s="49"/>
    </row>
    <row r="73" spans="1:11" s="6" customFormat="1" ht="24" customHeight="1" x14ac:dyDescent="0.25">
      <c r="A73" s="1">
        <v>69</v>
      </c>
      <c r="B73" s="4">
        <v>186</v>
      </c>
      <c r="C73" s="20" t="s">
        <v>53</v>
      </c>
      <c r="D73" s="39" t="s">
        <v>16</v>
      </c>
      <c r="E73" s="13">
        <v>4.26</v>
      </c>
      <c r="F73" s="1" t="str">
        <f t="shared" si="2"/>
        <v>NOTABLE</v>
      </c>
      <c r="H73" s="49"/>
      <c r="I73" s="15"/>
      <c r="J73" s="16"/>
      <c r="K73" s="49"/>
    </row>
    <row r="74" spans="1:11" s="6" customFormat="1" ht="24" customHeight="1" x14ac:dyDescent="0.25">
      <c r="A74" s="1">
        <v>70</v>
      </c>
      <c r="B74" s="37">
        <v>16</v>
      </c>
      <c r="C74" s="46" t="s">
        <v>56</v>
      </c>
      <c r="D74" s="39" t="s">
        <v>81</v>
      </c>
      <c r="E74" s="53">
        <v>4.26</v>
      </c>
      <c r="F74" s="1" t="str">
        <f t="shared" si="2"/>
        <v>NOTABLE</v>
      </c>
      <c r="H74" s="49"/>
      <c r="I74" s="15"/>
      <c r="J74" s="16"/>
      <c r="K74" s="49"/>
    </row>
    <row r="75" spans="1:11" s="6" customFormat="1" ht="24" customHeight="1" x14ac:dyDescent="0.25">
      <c r="A75" s="1">
        <v>71</v>
      </c>
      <c r="B75" s="4">
        <v>91</v>
      </c>
      <c r="C75" s="20" t="s">
        <v>53</v>
      </c>
      <c r="D75" s="39" t="s">
        <v>32</v>
      </c>
      <c r="E75" s="13">
        <v>4.24</v>
      </c>
      <c r="F75" s="1" t="str">
        <f t="shared" si="2"/>
        <v>BIEN</v>
      </c>
      <c r="H75" s="49"/>
      <c r="I75" s="15"/>
      <c r="J75" s="16"/>
      <c r="K75" s="49"/>
    </row>
    <row r="76" spans="1:11" s="6" customFormat="1" ht="24" customHeight="1" x14ac:dyDescent="0.25">
      <c r="A76" s="1">
        <v>72</v>
      </c>
      <c r="B76" s="4">
        <v>395</v>
      </c>
      <c r="C76" s="20" t="s">
        <v>93</v>
      </c>
      <c r="D76" s="39" t="s">
        <v>99</v>
      </c>
      <c r="E76" s="1">
        <v>4.2300000000000004</v>
      </c>
      <c r="F76" s="1" t="str">
        <f t="shared" si="2"/>
        <v>BIEN</v>
      </c>
      <c r="H76" s="49"/>
      <c r="I76" s="15"/>
      <c r="J76" s="16"/>
      <c r="K76" s="49"/>
    </row>
    <row r="77" spans="1:11" s="6" customFormat="1" ht="24" customHeight="1" x14ac:dyDescent="0.25">
      <c r="A77" s="1">
        <v>73</v>
      </c>
      <c r="B77" s="4">
        <v>188</v>
      </c>
      <c r="C77" s="20" t="s">
        <v>52</v>
      </c>
      <c r="D77" s="39" t="s">
        <v>31</v>
      </c>
      <c r="E77" s="1">
        <v>4.21</v>
      </c>
      <c r="F77" s="1" t="str">
        <f t="shared" si="2"/>
        <v>BIEN</v>
      </c>
      <c r="H77" s="49"/>
      <c r="I77" s="15"/>
      <c r="J77" s="16"/>
      <c r="K77" s="49"/>
    </row>
    <row r="78" spans="1:11" s="6" customFormat="1" ht="24" customHeight="1" x14ac:dyDescent="0.25">
      <c r="A78" s="1">
        <v>74</v>
      </c>
      <c r="B78" s="4">
        <v>110</v>
      </c>
      <c r="C78" s="20" t="s">
        <v>53</v>
      </c>
      <c r="D78" s="39" t="s">
        <v>3</v>
      </c>
      <c r="E78" s="1">
        <v>4.2</v>
      </c>
      <c r="F78" s="1" t="str">
        <f t="shared" si="2"/>
        <v>BIEN</v>
      </c>
      <c r="H78" s="49"/>
      <c r="I78" s="15"/>
      <c r="J78" s="16"/>
      <c r="K78" s="49"/>
    </row>
    <row r="79" spans="1:11" s="6" customFormat="1" ht="24" customHeight="1" x14ac:dyDescent="0.25">
      <c r="A79" s="1">
        <v>75</v>
      </c>
      <c r="B79" s="4">
        <v>370</v>
      </c>
      <c r="C79" s="20" t="s">
        <v>52</v>
      </c>
      <c r="D79" s="39" t="s">
        <v>79</v>
      </c>
      <c r="E79" s="1">
        <v>4.1900000000000004</v>
      </c>
      <c r="F79" s="1" t="str">
        <f t="shared" si="2"/>
        <v>BIEN</v>
      </c>
      <c r="H79" s="49"/>
      <c r="I79" s="15"/>
      <c r="J79" s="16"/>
      <c r="K79" s="49"/>
    </row>
    <row r="80" spans="1:11" s="6" customFormat="1" ht="24" customHeight="1" x14ac:dyDescent="0.25">
      <c r="A80" s="1">
        <v>76</v>
      </c>
      <c r="B80" s="4">
        <v>241</v>
      </c>
      <c r="C80" s="20" t="s">
        <v>57</v>
      </c>
      <c r="D80" s="39" t="s">
        <v>29</v>
      </c>
      <c r="E80" s="1">
        <v>4.17</v>
      </c>
      <c r="F80" s="1" t="str">
        <f t="shared" si="2"/>
        <v>BIEN</v>
      </c>
      <c r="H80" s="49"/>
      <c r="I80" s="15"/>
      <c r="J80" s="16"/>
      <c r="K80" s="49"/>
    </row>
    <row r="81" spans="1:11" s="6" customFormat="1" ht="24" customHeight="1" x14ac:dyDescent="0.25">
      <c r="A81" s="1">
        <v>77</v>
      </c>
      <c r="B81" s="4">
        <v>222</v>
      </c>
      <c r="C81" s="20" t="s">
        <v>53</v>
      </c>
      <c r="D81" s="39" t="s">
        <v>22</v>
      </c>
      <c r="E81" s="1">
        <v>4.16</v>
      </c>
      <c r="F81" s="1" t="str">
        <f t="shared" si="2"/>
        <v>BIEN</v>
      </c>
      <c r="H81" s="49"/>
      <c r="I81" s="15"/>
      <c r="J81" s="16"/>
      <c r="K81" s="49"/>
    </row>
    <row r="82" spans="1:11" s="6" customFormat="1" ht="24" customHeight="1" x14ac:dyDescent="0.25">
      <c r="A82" s="1">
        <v>78</v>
      </c>
      <c r="B82" s="4">
        <v>150</v>
      </c>
      <c r="C82" s="20" t="s">
        <v>47</v>
      </c>
      <c r="D82" s="39" t="s">
        <v>26</v>
      </c>
      <c r="E82" s="1">
        <v>4.16</v>
      </c>
      <c r="F82" s="1" t="str">
        <f t="shared" si="2"/>
        <v>BIEN</v>
      </c>
      <c r="H82" s="49"/>
      <c r="I82" s="15"/>
      <c r="J82" s="16"/>
      <c r="K82" s="49"/>
    </row>
    <row r="83" spans="1:11" s="6" customFormat="1" ht="24" customHeight="1" x14ac:dyDescent="0.25">
      <c r="A83" s="1">
        <v>79</v>
      </c>
      <c r="B83" s="4">
        <v>114</v>
      </c>
      <c r="C83" s="20" t="s">
        <v>52</v>
      </c>
      <c r="D83" s="39" t="s">
        <v>20</v>
      </c>
      <c r="E83" s="1">
        <v>4.1399999999999997</v>
      </c>
      <c r="F83" s="1" t="str">
        <f t="shared" si="2"/>
        <v>BIEN</v>
      </c>
      <c r="H83" s="49"/>
      <c r="I83" s="15"/>
      <c r="J83" s="16"/>
      <c r="K83" s="49"/>
    </row>
    <row r="84" spans="1:11" s="6" customFormat="1" ht="24" customHeight="1" x14ac:dyDescent="0.25">
      <c r="A84" s="1">
        <v>80</v>
      </c>
      <c r="B84" s="4">
        <v>191</v>
      </c>
      <c r="C84" s="57" t="s">
        <v>89</v>
      </c>
      <c r="D84" s="39" t="s">
        <v>88</v>
      </c>
      <c r="E84" s="1">
        <v>4.13</v>
      </c>
      <c r="F84" s="1" t="str">
        <f t="shared" si="2"/>
        <v>BIEN</v>
      </c>
      <c r="H84" s="49"/>
      <c r="I84" s="15"/>
      <c r="J84" s="16"/>
      <c r="K84" s="49"/>
    </row>
    <row r="85" spans="1:11" s="6" customFormat="1" ht="31.5" customHeight="1" x14ac:dyDescent="0.25">
      <c r="A85" s="1">
        <v>81</v>
      </c>
      <c r="B85" s="17">
        <v>132</v>
      </c>
      <c r="C85" s="24" t="s">
        <v>52</v>
      </c>
      <c r="D85" s="39" t="s">
        <v>65</v>
      </c>
      <c r="E85" s="1">
        <v>4.0999999999999996</v>
      </c>
      <c r="F85" s="1" t="str">
        <f t="shared" si="2"/>
        <v>BIEN</v>
      </c>
      <c r="H85" s="49"/>
      <c r="I85" s="15"/>
      <c r="J85" s="16"/>
      <c r="K85" s="49"/>
    </row>
    <row r="86" spans="1:11" s="34" customFormat="1" ht="24" customHeight="1" x14ac:dyDescent="0.25">
      <c r="A86" s="1">
        <v>82</v>
      </c>
      <c r="B86" s="17">
        <v>343</v>
      </c>
      <c r="C86" s="24" t="s">
        <v>53</v>
      </c>
      <c r="D86" s="39" t="s">
        <v>68</v>
      </c>
      <c r="E86" s="1">
        <v>4.09</v>
      </c>
      <c r="F86" s="1" t="str">
        <f t="shared" si="2"/>
        <v>BIEN</v>
      </c>
      <c r="H86" s="41"/>
      <c r="I86" s="42"/>
      <c r="J86" s="43"/>
      <c r="K86" s="41"/>
    </row>
    <row r="87" spans="1:11" s="6" customFormat="1" ht="24" customHeight="1" x14ac:dyDescent="0.25">
      <c r="A87" s="1">
        <v>83</v>
      </c>
      <c r="B87" s="4">
        <v>328</v>
      </c>
      <c r="C87" s="20" t="s">
        <v>44</v>
      </c>
      <c r="D87" s="39" t="s">
        <v>61</v>
      </c>
      <c r="E87" s="1">
        <v>4.05</v>
      </c>
      <c r="F87" s="1" t="str">
        <f t="shared" si="2"/>
        <v>BIEN</v>
      </c>
      <c r="H87" s="49"/>
      <c r="I87" s="15"/>
      <c r="J87" s="16"/>
      <c r="K87" s="49"/>
    </row>
    <row r="88" spans="1:11" s="6" customFormat="1" ht="24" customHeight="1" x14ac:dyDescent="0.25">
      <c r="A88" s="1">
        <v>84</v>
      </c>
      <c r="B88" s="4">
        <v>312</v>
      </c>
      <c r="C88" s="20" t="s">
        <v>56</v>
      </c>
      <c r="D88" s="39" t="s">
        <v>50</v>
      </c>
      <c r="E88" s="1">
        <v>3.99</v>
      </c>
      <c r="F88" s="1" t="str">
        <f t="shared" si="2"/>
        <v>BIEN</v>
      </c>
      <c r="H88" s="49"/>
      <c r="I88" s="31"/>
      <c r="J88" s="27"/>
      <c r="K88" s="49"/>
    </row>
    <row r="89" spans="1:11" s="6" customFormat="1" ht="24" customHeight="1" x14ac:dyDescent="0.25">
      <c r="A89" s="1">
        <v>85</v>
      </c>
      <c r="B89" s="17">
        <v>297</v>
      </c>
      <c r="C89" s="24" t="s">
        <v>52</v>
      </c>
      <c r="D89" s="39" t="s">
        <v>70</v>
      </c>
      <c r="E89" s="1">
        <v>3.97</v>
      </c>
      <c r="F89" s="1" t="str">
        <f t="shared" si="2"/>
        <v>BIEN</v>
      </c>
      <c r="H89" s="49"/>
    </row>
    <row r="90" spans="1:11" s="6" customFormat="1" ht="24" customHeight="1" x14ac:dyDescent="0.25">
      <c r="A90" s="1">
        <v>86</v>
      </c>
      <c r="B90" s="4">
        <v>397</v>
      </c>
      <c r="C90" s="20" t="s">
        <v>52</v>
      </c>
      <c r="D90" s="39" t="s">
        <v>105</v>
      </c>
      <c r="E90" s="1">
        <v>3.95</v>
      </c>
      <c r="F90" s="1" t="str">
        <f t="shared" si="2"/>
        <v>BIEN</v>
      </c>
      <c r="H90" s="49"/>
    </row>
    <row r="91" spans="1:11" x14ac:dyDescent="0.25">
      <c r="A91" s="1">
        <v>87</v>
      </c>
      <c r="B91" s="4">
        <v>86</v>
      </c>
      <c r="C91" s="20" t="s">
        <v>53</v>
      </c>
      <c r="D91" s="39" t="s">
        <v>38</v>
      </c>
      <c r="E91" s="1">
        <v>3.95</v>
      </c>
      <c r="F91" s="1" t="str">
        <f t="shared" si="2"/>
        <v>BIEN</v>
      </c>
      <c r="H91" s="49"/>
    </row>
    <row r="92" spans="1:11" x14ac:dyDescent="0.25">
      <c r="A92" s="1">
        <v>88</v>
      </c>
      <c r="B92" s="17">
        <v>329</v>
      </c>
      <c r="C92" s="24" t="s">
        <v>63</v>
      </c>
      <c r="D92" s="39" t="s">
        <v>110</v>
      </c>
      <c r="E92" s="1">
        <v>3.7</v>
      </c>
      <c r="F92" s="1" t="str">
        <f t="shared" si="2"/>
        <v>SUFICIENTE</v>
      </c>
      <c r="H92" s="49"/>
    </row>
    <row r="93" spans="1:11" x14ac:dyDescent="0.25">
      <c r="A93" s="1">
        <v>89</v>
      </c>
      <c r="B93" s="4">
        <v>9</v>
      </c>
      <c r="C93" s="20" t="s">
        <v>47</v>
      </c>
      <c r="D93" s="39" t="s">
        <v>51</v>
      </c>
      <c r="E93" s="36">
        <v>3.65</v>
      </c>
      <c r="F93" s="1" t="str">
        <f t="shared" si="2"/>
        <v>SUFICIENTE</v>
      </c>
      <c r="H93" s="49"/>
    </row>
    <row r="94" spans="1:11" ht="25.5" customHeight="1" x14ac:dyDescent="0.25">
      <c r="A94" s="1">
        <v>90</v>
      </c>
      <c r="B94" s="4">
        <v>128</v>
      </c>
      <c r="C94" s="20" t="s">
        <v>53</v>
      </c>
      <c r="D94" s="39" t="s">
        <v>7</v>
      </c>
      <c r="E94" s="1">
        <v>3.6</v>
      </c>
      <c r="F94" s="1" t="str">
        <f t="shared" si="2"/>
        <v>SUFICIENTE</v>
      </c>
      <c r="H94" s="49"/>
    </row>
  </sheetData>
  <autoFilter ref="B4:F76">
    <sortState ref="B5:G85">
      <sortCondition descending="1" ref="E5:E85"/>
    </sortState>
  </autoFilter>
  <sortState ref="B5:F94">
    <sortCondition descending="1" ref="E5:E94"/>
  </sortState>
  <dataConsolidate/>
  <mergeCells count="3">
    <mergeCell ref="A1:F1"/>
    <mergeCell ref="H1:K1"/>
    <mergeCell ref="E3:F3"/>
  </mergeCells>
  <conditionalFormatting sqref="F2 F5:F94">
    <cfRule type="containsText" dxfId="2" priority="9" operator="containsText" text="SUFICIENTE">
      <formula>NOT(ISERROR(SEARCH("SUFICIENTE",F2)))</formula>
    </cfRule>
    <cfRule type="beginsWith" dxfId="1" priority="10" operator="beginsWith" text="BUENO">
      <formula>LEFT(F2,5)="BUENO"</formula>
    </cfRule>
  </conditionalFormatting>
  <conditionalFormatting sqref="F2 F5:F94">
    <cfRule type="cellIs" dxfId="0" priority="8" operator="equal">
      <formula>"BIEN"</formula>
    </cfRule>
  </conditionalFormatting>
  <conditionalFormatting sqref="E2:F2">
    <cfRule type="iconSet" priority="7">
      <iconSet iconSet="3Symbols">
        <cfvo type="percent" val="0"/>
        <cfvo type="num" val="3.5"/>
        <cfvo type="num" val="4"/>
      </iconSet>
    </cfRule>
  </conditionalFormatting>
  <conditionalFormatting sqref="E64:E65">
    <cfRule type="iconSet" priority="6">
      <iconSet iconSet="3Symbols">
        <cfvo type="percent" val="0"/>
        <cfvo type="num" val="3.5"/>
        <cfvo type="num" val="4"/>
      </iconSet>
    </cfRule>
  </conditionalFormatting>
  <conditionalFormatting sqref="E67">
    <cfRule type="iconSet" priority="5">
      <iconSet iconSet="3Symbols">
        <cfvo type="percent" val="0"/>
        <cfvo type="num" val="3.5"/>
        <cfvo type="num" val="4"/>
      </iconSet>
    </cfRule>
  </conditionalFormatting>
  <conditionalFormatting sqref="E66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68:E69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91">
    <cfRule type="iconSet" priority="2">
      <iconSet iconSet="3Symbols">
        <cfvo type="percent" val="0"/>
        <cfvo type="num" val="3.5"/>
        <cfvo type="num" val="4"/>
      </iconSet>
    </cfRule>
  </conditionalFormatting>
  <conditionalFormatting sqref="E92:E93">
    <cfRule type="iconSet" priority="1">
      <iconSet iconSet="3Symbols">
        <cfvo type="percent" val="0"/>
        <cfvo type="num" val="3.5"/>
        <cfvo type="num" val="4"/>
      </iconSet>
    </cfRule>
  </conditionalFormatting>
  <conditionalFormatting sqref="E94">
    <cfRule type="iconSet" priority="11">
      <iconSet iconSet="3Symbols">
        <cfvo type="percent" val="0"/>
        <cfvo type="num" val="3.5"/>
        <cfvo type="num" val="4"/>
      </iconSet>
    </cfRule>
  </conditionalFormatting>
  <conditionalFormatting sqref="E70:E90">
    <cfRule type="iconSet" priority="12">
      <iconSet iconSet="3Symbols">
        <cfvo type="percent" val="0"/>
        <cfvo type="num" val="3.5"/>
        <cfvo type="num" val="4"/>
      </iconSet>
    </cfRule>
  </conditionalFormatting>
  <conditionalFormatting sqref="F64:F94 E5:F63">
    <cfRule type="iconSet" priority="13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100 % DOCENTES ORDEN ALFABETICO</vt:lpstr>
      <vt:lpstr>PUNTAJE</vt:lpstr>
      <vt:lpstr>'100 % DOCENTES ORDEN ALFABETICO'!Área_de_impresión</vt:lpstr>
      <vt:lpstr>PUNTAJE!Área_de_impresión</vt:lpstr>
      <vt:lpstr>'100 % DOCENTES ORDEN ALFABETICO'!Títulos_a_imprimir</vt:lpstr>
      <vt:lpstr>PUNTAJE!Títulos_a_imprimir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Adminhpavil</cp:lastModifiedBy>
  <cp:lastPrinted>2020-12-18T21:43:00Z</cp:lastPrinted>
  <dcterms:created xsi:type="dcterms:W3CDTF">2011-07-05T18:06:03Z</dcterms:created>
  <dcterms:modified xsi:type="dcterms:W3CDTF">2020-12-18T21:44:02Z</dcterms:modified>
</cp:coreProperties>
</file>