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A\Desktop\TRANSPARENCIA _FR_VIII_2022_2\"/>
    </mc:Choice>
  </mc:AlternateContent>
  <bookViews>
    <workbookView xWindow="-120" yWindow="-120" windowWidth="19440" windowHeight="15000"/>
  </bookViews>
  <sheets>
    <sheet name="TRANSPARENCIA" sheetId="26" r:id="rId1"/>
  </sheets>
  <calcPr calcId="162913"/>
</workbook>
</file>

<file path=xl/calcChain.xml><?xml version="1.0" encoding="utf-8"?>
<calcChain xmlns="http://schemas.openxmlformats.org/spreadsheetml/2006/main">
  <c r="G6" i="26" l="1"/>
  <c r="G7" i="26"/>
  <c r="K98" i="26"/>
  <c r="G98" i="26"/>
  <c r="K97" i="26"/>
  <c r="G97" i="26"/>
  <c r="K96" i="26"/>
  <c r="G96" i="26"/>
  <c r="K95" i="26"/>
  <c r="G95" i="26"/>
  <c r="K94" i="26"/>
  <c r="G94" i="26"/>
  <c r="K93" i="26"/>
  <c r="G93" i="26"/>
  <c r="K92" i="26"/>
  <c r="G92" i="26"/>
  <c r="K91" i="26"/>
  <c r="G91" i="26"/>
  <c r="K90" i="26"/>
  <c r="G90" i="26"/>
  <c r="K89" i="26"/>
  <c r="G89" i="26"/>
  <c r="K88" i="26"/>
  <c r="G88" i="26"/>
  <c r="K87" i="26"/>
  <c r="G87" i="26"/>
  <c r="K86" i="26"/>
  <c r="G86" i="26"/>
  <c r="K85" i="26"/>
  <c r="G85" i="26"/>
  <c r="K84" i="26"/>
  <c r="G84" i="26"/>
  <c r="K83" i="26"/>
  <c r="G83" i="26"/>
  <c r="K82" i="26"/>
  <c r="G82" i="26"/>
  <c r="K81" i="26"/>
  <c r="G81" i="26"/>
  <c r="K80" i="26"/>
  <c r="G80" i="26"/>
  <c r="K79" i="26"/>
  <c r="G79" i="26"/>
  <c r="K78" i="26"/>
  <c r="G78" i="26"/>
  <c r="K77" i="26"/>
  <c r="G77" i="26"/>
  <c r="K76" i="26"/>
  <c r="G76" i="26"/>
  <c r="K75" i="26"/>
  <c r="G75" i="26"/>
  <c r="K74" i="26"/>
  <c r="G74" i="26"/>
  <c r="K73" i="26"/>
  <c r="G73" i="26"/>
  <c r="K72" i="26"/>
  <c r="G72" i="26"/>
  <c r="K71" i="26"/>
  <c r="G71" i="26"/>
  <c r="K70" i="26"/>
  <c r="G70" i="26"/>
  <c r="K69" i="26"/>
  <c r="G69" i="26"/>
  <c r="K68" i="26"/>
  <c r="G68" i="26"/>
  <c r="K67" i="26"/>
  <c r="G67" i="26"/>
  <c r="K66" i="26"/>
  <c r="G66" i="26"/>
  <c r="K65" i="26"/>
  <c r="G65" i="26"/>
  <c r="K64" i="26"/>
  <c r="G64" i="26"/>
  <c r="K63" i="26"/>
  <c r="G63" i="26"/>
  <c r="K62" i="26"/>
  <c r="G62" i="26"/>
  <c r="K61" i="26"/>
  <c r="G61" i="26"/>
  <c r="K60" i="26"/>
  <c r="G60" i="26"/>
  <c r="K59" i="26"/>
  <c r="G59" i="26"/>
  <c r="K58" i="26"/>
  <c r="G58" i="26"/>
  <c r="K57" i="26"/>
  <c r="G57" i="26"/>
  <c r="K56" i="26"/>
  <c r="G56" i="26"/>
  <c r="K55" i="26"/>
  <c r="G55" i="26"/>
  <c r="K54" i="26"/>
  <c r="G54" i="26"/>
  <c r="K53" i="26"/>
  <c r="G53" i="26"/>
  <c r="K52" i="26"/>
  <c r="G52" i="26"/>
  <c r="K51" i="26"/>
  <c r="G51" i="26"/>
  <c r="K50" i="26"/>
  <c r="G50" i="26"/>
  <c r="K49" i="26"/>
  <c r="G49" i="26"/>
  <c r="K48" i="26"/>
  <c r="G48" i="26"/>
  <c r="K47" i="26"/>
  <c r="G47" i="26"/>
  <c r="K46" i="26"/>
  <c r="G46" i="26"/>
  <c r="K45" i="26"/>
  <c r="G45" i="26"/>
  <c r="K44" i="26"/>
  <c r="G44" i="26"/>
  <c r="K43" i="26"/>
  <c r="G43" i="26"/>
  <c r="K42" i="26"/>
  <c r="G42" i="26"/>
  <c r="K41" i="26"/>
  <c r="G41" i="26"/>
  <c r="K40" i="26"/>
  <c r="G40" i="26"/>
  <c r="K39" i="26"/>
  <c r="G39" i="26"/>
  <c r="K38" i="26"/>
  <c r="G38" i="26"/>
  <c r="K37" i="26"/>
  <c r="G37" i="26"/>
  <c r="K36" i="26"/>
  <c r="G36" i="26"/>
  <c r="K35" i="26"/>
  <c r="G35" i="26"/>
  <c r="K34" i="26"/>
  <c r="G34" i="26"/>
  <c r="K33" i="26"/>
  <c r="G33" i="26"/>
  <c r="K32" i="26"/>
  <c r="G32" i="26"/>
  <c r="K31" i="26"/>
  <c r="G31" i="26"/>
  <c r="K30" i="26"/>
  <c r="G30" i="26"/>
  <c r="K29" i="26"/>
  <c r="G29" i="26"/>
  <c r="K28" i="26"/>
  <c r="G28" i="26"/>
  <c r="K27" i="26"/>
  <c r="G27" i="26"/>
  <c r="K26" i="26"/>
  <c r="G26" i="26"/>
  <c r="K25" i="26"/>
  <c r="G25" i="26"/>
  <c r="K24" i="26"/>
  <c r="G24" i="26"/>
  <c r="K23" i="26"/>
  <c r="G23" i="26"/>
  <c r="K22" i="26"/>
  <c r="G22" i="26"/>
  <c r="K21" i="26"/>
  <c r="G21" i="26"/>
  <c r="K20" i="26"/>
  <c r="G20" i="26"/>
  <c r="K19" i="26"/>
  <c r="G19" i="26"/>
  <c r="K18" i="26"/>
  <c r="G18" i="26"/>
  <c r="K17" i="26"/>
  <c r="G17" i="26"/>
  <c r="K16" i="26"/>
  <c r="G16" i="26"/>
  <c r="K15" i="26"/>
  <c r="G15" i="26"/>
  <c r="K14" i="26"/>
  <c r="G14" i="26"/>
  <c r="K13" i="26"/>
  <c r="G13" i="26"/>
  <c r="K12" i="26"/>
  <c r="G12" i="26"/>
  <c r="K11" i="26"/>
  <c r="G11" i="26"/>
  <c r="K10" i="26"/>
  <c r="G10" i="26"/>
  <c r="K9" i="26"/>
  <c r="G9" i="26"/>
  <c r="K8" i="26"/>
  <c r="G8" i="26"/>
  <c r="K7" i="26"/>
  <c r="K6" i="26"/>
  <c r="K5" i="26"/>
  <c r="G5" i="26"/>
</calcChain>
</file>

<file path=xl/sharedStrings.xml><?xml version="1.0" encoding="utf-8"?>
<sst xmlns="http://schemas.openxmlformats.org/spreadsheetml/2006/main" count="208" uniqueCount="133">
  <si>
    <t>Clave</t>
  </si>
  <si>
    <t>Nombre</t>
  </si>
  <si>
    <t>ALEJANDRO DEL REY TORRES RODRIGUEZ</t>
  </si>
  <si>
    <t>ARACELI VASQUEZ CASTRO</t>
  </si>
  <si>
    <t>CIRO ALBERTO ORTEGA BARROSO</t>
  </si>
  <si>
    <t>CLEMENTE HERNANDEZ SANTIAGO</t>
  </si>
  <si>
    <t>DANIELA LIZBETH HERNANDEZ SÁNCHEZ</t>
  </si>
  <si>
    <t>EDUARDO ENRIQUE SALAZAR</t>
  </si>
  <si>
    <t>EDUARDO GUTIERREZ ALMARAZ</t>
  </si>
  <si>
    <t>ELSA SALDAÑA PITEROS</t>
  </si>
  <si>
    <t>FELIPE CONTRERAS GANDARA</t>
  </si>
  <si>
    <t>GABRIEL GROSSKELWING NUÑEZ</t>
  </si>
  <si>
    <t>GUADALUPE GUENDULAY ESCALANTE</t>
  </si>
  <si>
    <t>GUILLERMO FERNANDEZ JORGE</t>
  </si>
  <si>
    <t>GUSTAVO MARTINEZ CASTELLANOS</t>
  </si>
  <si>
    <t>IRMA CASTILLO CARMONA</t>
  </si>
  <si>
    <t>JOEL MAURILIO MORALES GARCIA</t>
  </si>
  <si>
    <t>JORGE CRUZ SALAZAR</t>
  </si>
  <si>
    <t>JORGE ROA DIAZ</t>
  </si>
  <si>
    <t>LEONCIO LAIZ TRUJILLO</t>
  </si>
  <si>
    <t>LETICIA DIAZ DOMINGUEZ</t>
  </si>
  <si>
    <t>LUIS MEJIA MACARIO</t>
  </si>
  <si>
    <t>MARGARITO LANDA ZARATE</t>
  </si>
  <si>
    <t>MARIA GUADALUPE MONTES DE OCA SANCHEZ</t>
  </si>
  <si>
    <t>MARIO PEREZ ACOSTA</t>
  </si>
  <si>
    <t>OCTAVIO SESMA Y TERAN</t>
  </si>
  <si>
    <t>OSWALDO CASTOR ORTIZ ZAMORA</t>
  </si>
  <si>
    <t>PABLO COLORADO POSADAS</t>
  </si>
  <si>
    <t>REFUGIO DIAZ ARCOS</t>
  </si>
  <si>
    <t>ROGELIO ARROYO CRUZ</t>
  </si>
  <si>
    <t>SANDRA GUADALUPE GARCÍA ABURTO</t>
  </si>
  <si>
    <t>SIMON PEDRO ARGUIJO HERNANDEZ</t>
  </si>
  <si>
    <t>VALENTIN HERNANDEZ DIAZ</t>
  </si>
  <si>
    <t>VICENTE ROMERO GAONA</t>
  </si>
  <si>
    <t>VICTOR JOEL LOEZA Y HERNANDEZ</t>
  </si>
  <si>
    <t>XOCHITL GARCIA GUZMAN</t>
  </si>
  <si>
    <t>Resultado Global</t>
  </si>
  <si>
    <t>Dr.</t>
  </si>
  <si>
    <t>M.C.</t>
  </si>
  <si>
    <t>MGC</t>
  </si>
  <si>
    <t>M.E.</t>
  </si>
  <si>
    <t>C.P.</t>
  </si>
  <si>
    <t>Tit.</t>
  </si>
  <si>
    <t>JESUS EMMANUEL PAXTIAN GUILLEN</t>
  </si>
  <si>
    <t>CARLOS REYES MATA</t>
  </si>
  <si>
    <t>ALICIA CORDOVA Y LOPEZ</t>
  </si>
  <si>
    <t>ING.</t>
  </si>
  <si>
    <t>LIC.</t>
  </si>
  <si>
    <t>VLADIMIR ZAGOYA JUAREZ</t>
  </si>
  <si>
    <t>No.</t>
  </si>
  <si>
    <t>M.I.I.</t>
  </si>
  <si>
    <t>M.I.B.</t>
  </si>
  <si>
    <t>MTRO.</t>
  </si>
  <si>
    <t>GUADALUPE CORELLY SALAZAR SALAZAR</t>
  </si>
  <si>
    <t>HUMBERTO RAYMUNDO GONZALEZ MORENO</t>
  </si>
  <si>
    <t>MARTIN ROMAN PEREZ JAIMES</t>
  </si>
  <si>
    <t>DR.</t>
  </si>
  <si>
    <t>MARIELI LAVOIGNET RUIZ</t>
  </si>
  <si>
    <t>MINERVA HERNANDEZ CORONA</t>
  </si>
  <si>
    <t>LUIS ENRIQUE GARCIA SANTAMARIA</t>
  </si>
  <si>
    <t>DEMETRIO VELAZCO MORGADO</t>
  </si>
  <si>
    <t>JOSE SALAS MARTINEZ</t>
  </si>
  <si>
    <t>CARLOS ANGEL VICENTE RODRIGUEZ</t>
  </si>
  <si>
    <t>FRANCISCO JAVIER FERNANDEZ DOMINGUEZ</t>
  </si>
  <si>
    <t>ARTURO CABRERA HERNANDEZ</t>
  </si>
  <si>
    <t>YOVANI LOPEZ GONZALEZ</t>
  </si>
  <si>
    <t>HEIDI ANABEL JACOME SANCHEZ</t>
  </si>
  <si>
    <t>MTRA.</t>
  </si>
  <si>
    <t>URIEL RAMIRO PARRA ARGUELLES</t>
  </si>
  <si>
    <t>JOAQUIN SANGABRIEL LOMELI</t>
  </si>
  <si>
    <t>TITO ARMANDO HERNANDEZ Y GONZALEZ</t>
  </si>
  <si>
    <t>PABLO JULIAN LOPEZ GONZALEZ</t>
  </si>
  <si>
    <t>OSCAR MORENO VAZQUEZ</t>
  </si>
  <si>
    <t xml:space="preserve">DAVID ARROYO ACOSTA </t>
  </si>
  <si>
    <t>DAVID REYES GONZALEZ</t>
  </si>
  <si>
    <t>M.S.C.</t>
  </si>
  <si>
    <t>JOSE JUAN REYES TORRES</t>
  </si>
  <si>
    <t>ROBERTO ANGEL MELENDEZ ARMENTA</t>
  </si>
  <si>
    <t>M.I.A.</t>
  </si>
  <si>
    <t>DRA.</t>
  </si>
  <si>
    <t>J. ANTONIO HIRAM VAZQUEZ LOPEZ</t>
  </si>
  <si>
    <t>ELSA IRENE HERRERA SANTIAGO</t>
  </si>
  <si>
    <t>GIOVANNI LUNA CHONTAL</t>
  </si>
  <si>
    <t>GREGORIO FERNANDEZ LAMBERT</t>
  </si>
  <si>
    <t>MARIA CRISTINA LOPEZ MENDEZ</t>
  </si>
  <si>
    <t>ANA ROSELYN PÉREZ MÉNDEZ</t>
  </si>
  <si>
    <t>EFRÉN MEZA RUIZ</t>
  </si>
  <si>
    <t>ARQ.</t>
  </si>
  <si>
    <t>ENRIQUE GÓMEZ REYES</t>
  </si>
  <si>
    <t>ERIKA ADRIANNE BANDALA MARTÍNEZ</t>
  </si>
  <si>
    <t>GRACIELA ELIZABETH NANI GONZÁLEZ</t>
  </si>
  <si>
    <t>MARIA DE LOS ANGELES SÁNCHEZ GONZÁLEZ</t>
  </si>
  <si>
    <t>YODAIRA BORROTO PENTÓN</t>
  </si>
  <si>
    <t>M.S.I.</t>
  </si>
  <si>
    <t>ANA LILIA SOSA Y DURÁN</t>
  </si>
  <si>
    <t>ENEDINA PEREZ SANTIAGO</t>
  </si>
  <si>
    <t>NEIRA SANCHEZ ZARATE</t>
  </si>
  <si>
    <t>RAUL BARRIOS ELIZARRARAZ</t>
  </si>
  <si>
    <t>SAÚL SANTIAGO CRUZ</t>
  </si>
  <si>
    <t>MAYERLIN SANDOVAL HERAZO</t>
  </si>
  <si>
    <t>ELIUD POLO DE LOS SANTOS</t>
  </si>
  <si>
    <t>LUIS ALFONSO LANDERO HERNÁNDEZ</t>
  </si>
  <si>
    <t>EDUARDO ARGENIS HERNÁNDEZ SANTIAGO</t>
  </si>
  <si>
    <t>JORGE MARIO FIGUEROA GARCÍA</t>
  </si>
  <si>
    <t>JOSÉ DE JESÚS RUIZ ZAMORA</t>
  </si>
  <si>
    <t>ARNULFO GAMALIEL HERNANDEZ GONZALEZ</t>
  </si>
  <si>
    <t>L.A.E.</t>
  </si>
  <si>
    <t>LUIS MANUEL SILICEO VERONICA</t>
  </si>
  <si>
    <t>Puntuación 
Marzo - Julio 2021.</t>
  </si>
  <si>
    <t>DAVID LARA ALABAZARES</t>
  </si>
  <si>
    <t>Resultados de la Evaluación Docente correspondiente al período Febrero-Julio  2022.</t>
  </si>
  <si>
    <t>EDDY SÁNCHEZ DE LA CRUZ</t>
  </si>
  <si>
    <t>JOSÉ EDGAR SOTO MENESES</t>
  </si>
  <si>
    <t>LIDIA VILLEGAS HERNÁNDEZ</t>
  </si>
  <si>
    <t>ROSARIO CASTRO GARCÍA</t>
  </si>
  <si>
    <t>GALDINO MARTÍNEZ FLORES</t>
  </si>
  <si>
    <t>RAQUEL MACIAS LAGUNES</t>
  </si>
  <si>
    <t>M.A.</t>
  </si>
  <si>
    <t>GERBACIO TLAXALO ESPINOZA</t>
  </si>
  <si>
    <t>M.V.T.</t>
  </si>
  <si>
    <t>Nivel de Desempeño</t>
  </si>
  <si>
    <t>Rango</t>
  </si>
  <si>
    <t>Excelente</t>
  </si>
  <si>
    <t>5 – 4.76</t>
  </si>
  <si>
    <t>Notable</t>
  </si>
  <si>
    <t>4.75 – 4.26</t>
  </si>
  <si>
    <t>Bien</t>
  </si>
  <si>
    <t>4.25 – 3.76</t>
  </si>
  <si>
    <t>Suficiente</t>
  </si>
  <si>
    <t>3.75 – 3.26</t>
  </si>
  <si>
    <t>Insuficiente</t>
  </si>
  <si>
    <t>3.25 – hacia Abajo</t>
  </si>
  <si>
    <t>LUIS CARLOS  SANDOVAL HERAZO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</si>
</sst>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222222"/>
      <name val="Arial"/>
      <family val="2"/>
    </font>
    <font>
      <sz val="12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 applyBorder="1" applyAlignment="1">
      <alignment horizontal="left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9"/>
  <sheetViews>
    <sheetView tabSelected="1" topLeftCell="A74" workbookViewId="0">
      <selection activeCell="E102" sqref="E102"/>
    </sheetView>
  </sheetViews>
  <sheetFormatPr baseColWidth="10" defaultRowHeight="15" x14ac:dyDescent="0.25"/>
  <cols>
    <col min="1" max="1" width="6.42578125" customWidth="1"/>
    <col min="2" max="2" width="5.85546875" customWidth="1"/>
    <col min="3" max="3" width="8.28515625" style="2" customWidth="1"/>
    <col min="4" max="4" width="8.5703125" customWidth="1"/>
    <col min="5" max="5" width="40.85546875" customWidth="1"/>
    <col min="6" max="6" width="16.140625" style="2" customWidth="1"/>
    <col min="7" max="7" width="15.140625" style="2" customWidth="1"/>
    <col min="11" max="11" width="36.42578125" customWidth="1"/>
  </cols>
  <sheetData>
    <row r="1" spans="2:11" x14ac:dyDescent="0.25">
      <c r="E1" s="11" t="s">
        <v>110</v>
      </c>
    </row>
    <row r="2" spans="2:11" x14ac:dyDescent="0.25">
      <c r="C2"/>
      <c r="E2" s="5"/>
    </row>
    <row r="3" spans="2:11" ht="15.75" thickBot="1" x14ac:dyDescent="0.3"/>
    <row r="4" spans="2:11" ht="45.75" thickBot="1" x14ac:dyDescent="0.3">
      <c r="B4" s="20" t="s">
        <v>49</v>
      </c>
      <c r="C4" s="21" t="s">
        <v>0</v>
      </c>
      <c r="D4" s="21" t="s">
        <v>42</v>
      </c>
      <c r="E4" s="21" t="s">
        <v>1</v>
      </c>
      <c r="F4" s="22" t="s">
        <v>108</v>
      </c>
      <c r="G4" s="22" t="s">
        <v>36</v>
      </c>
    </row>
    <row r="5" spans="2:11" ht="24" customHeight="1" x14ac:dyDescent="0.25">
      <c r="B5" s="16">
        <v>1</v>
      </c>
      <c r="C5" s="17">
        <v>284</v>
      </c>
      <c r="D5" s="18" t="s">
        <v>56</v>
      </c>
      <c r="E5" s="18" t="s">
        <v>2</v>
      </c>
      <c r="F5" s="17">
        <v>4.24</v>
      </c>
      <c r="G5" s="19" t="str">
        <f t="shared" ref="G5:G67" si="0">+IF(F5&gt;=4.75,"EXCELENTE",IF(F5&gt;=4.25,"NOTABLE", IF(F5&gt;=3.75, "BIEN",IF(F5&gt;=3.25, "SUFICIENTE", "DEFICIENTE"))))</f>
        <v>BIEN</v>
      </c>
      <c r="K5" s="4" t="str">
        <f t="shared" ref="K5:K65" si="1">CONCATENATE(D5," ",E5)</f>
        <v>DR. ALEJANDRO DEL REY TORRES RODRIGUEZ</v>
      </c>
    </row>
    <row r="6" spans="2:11" x14ac:dyDescent="0.25">
      <c r="B6" s="16">
        <v>2</v>
      </c>
      <c r="C6" s="1">
        <v>9</v>
      </c>
      <c r="D6" s="3" t="s">
        <v>41</v>
      </c>
      <c r="E6" s="3" t="s">
        <v>45</v>
      </c>
      <c r="F6" s="1">
        <v>3.45</v>
      </c>
      <c r="G6" s="19" t="str">
        <f t="shared" si="0"/>
        <v>SUFICIENTE</v>
      </c>
      <c r="K6" s="4" t="str">
        <f t="shared" si="1"/>
        <v>C.P. ALICIA CORDOVA Y LOPEZ</v>
      </c>
    </row>
    <row r="7" spans="2:11" x14ac:dyDescent="0.25">
      <c r="B7" s="16">
        <v>3</v>
      </c>
      <c r="C7" s="1">
        <v>14</v>
      </c>
      <c r="D7" s="3" t="s">
        <v>93</v>
      </c>
      <c r="E7" s="3" t="s">
        <v>94</v>
      </c>
      <c r="F7" s="1">
        <v>4.55</v>
      </c>
      <c r="G7" s="19" t="str">
        <f t="shared" si="0"/>
        <v>NOTABLE</v>
      </c>
      <c r="K7" s="4" t="str">
        <f t="shared" si="1"/>
        <v>M.S.I. ANA LILIA SOSA Y DURÁN</v>
      </c>
    </row>
    <row r="8" spans="2:11" x14ac:dyDescent="0.25">
      <c r="B8" s="16">
        <v>4</v>
      </c>
      <c r="C8" s="1">
        <v>218</v>
      </c>
      <c r="D8" s="3" t="s">
        <v>50</v>
      </c>
      <c r="E8" s="3" t="s">
        <v>85</v>
      </c>
      <c r="F8" s="1">
        <v>4.49</v>
      </c>
      <c r="G8" s="12" t="str">
        <f t="shared" si="0"/>
        <v>NOTABLE</v>
      </c>
      <c r="K8" s="4" t="str">
        <f t="shared" si="1"/>
        <v>M.I.I. ANA ROSELYN PÉREZ MÉNDEZ</v>
      </c>
    </row>
    <row r="9" spans="2:11" x14ac:dyDescent="0.25">
      <c r="B9" s="16">
        <v>5</v>
      </c>
      <c r="C9" s="1">
        <v>110</v>
      </c>
      <c r="D9" s="3" t="s">
        <v>47</v>
      </c>
      <c r="E9" s="3" t="s">
        <v>3</v>
      </c>
      <c r="F9" s="1">
        <v>4.3</v>
      </c>
      <c r="G9" s="12" t="str">
        <f t="shared" si="0"/>
        <v>NOTABLE</v>
      </c>
      <c r="K9" s="4" t="str">
        <f t="shared" si="1"/>
        <v>LIC. ARACELI VASQUEZ CASTRO</v>
      </c>
    </row>
    <row r="10" spans="2:11" x14ac:dyDescent="0.25">
      <c r="B10" s="16">
        <v>6</v>
      </c>
      <c r="C10" s="1">
        <v>238</v>
      </c>
      <c r="D10" s="3" t="s">
        <v>56</v>
      </c>
      <c r="E10" s="3" t="s">
        <v>64</v>
      </c>
      <c r="F10" s="1">
        <v>3.64</v>
      </c>
      <c r="G10" s="12" t="str">
        <f t="shared" si="0"/>
        <v>SUFICIENTE</v>
      </c>
      <c r="K10" s="4" t="str">
        <f t="shared" si="1"/>
        <v>DR. ARTURO CABRERA HERNANDEZ</v>
      </c>
    </row>
    <row r="11" spans="2:11" ht="26.25" x14ac:dyDescent="0.25">
      <c r="B11" s="16">
        <v>7</v>
      </c>
      <c r="C11" s="1">
        <v>226</v>
      </c>
      <c r="D11" s="3" t="s">
        <v>75</v>
      </c>
      <c r="E11" s="3" t="s">
        <v>105</v>
      </c>
      <c r="F11" s="1">
        <v>4.66</v>
      </c>
      <c r="G11" s="12" t="str">
        <f t="shared" si="0"/>
        <v>NOTABLE</v>
      </c>
      <c r="K11" s="4" t="str">
        <f t="shared" si="1"/>
        <v>M.S.C. ARNULFO GAMALIEL HERNANDEZ GONZALEZ</v>
      </c>
    </row>
    <row r="12" spans="2:11" x14ac:dyDescent="0.25">
      <c r="B12" s="16">
        <v>8</v>
      </c>
      <c r="C12" s="1">
        <v>346</v>
      </c>
      <c r="D12" s="3" t="s">
        <v>52</v>
      </c>
      <c r="E12" s="3" t="s">
        <v>62</v>
      </c>
      <c r="F12" s="1">
        <v>4.53</v>
      </c>
      <c r="G12" s="12" t="str">
        <f t="shared" si="0"/>
        <v>NOTABLE</v>
      </c>
      <c r="K12" s="4" t="str">
        <f t="shared" si="1"/>
        <v>MTRO. CARLOS ANGEL VICENTE RODRIGUEZ</v>
      </c>
    </row>
    <row r="13" spans="2:11" x14ac:dyDescent="0.25">
      <c r="B13" s="16">
        <v>9</v>
      </c>
      <c r="C13" s="1">
        <v>312</v>
      </c>
      <c r="D13" s="3" t="s">
        <v>50</v>
      </c>
      <c r="E13" s="3" t="s">
        <v>44</v>
      </c>
      <c r="F13" s="1">
        <v>4.25</v>
      </c>
      <c r="G13" s="12" t="str">
        <f t="shared" si="0"/>
        <v>NOTABLE</v>
      </c>
      <c r="K13" s="4" t="str">
        <f t="shared" si="1"/>
        <v>M.I.I. CARLOS REYES MATA</v>
      </c>
    </row>
    <row r="14" spans="2:11" x14ac:dyDescent="0.25">
      <c r="B14" s="16">
        <v>10</v>
      </c>
      <c r="C14" s="1">
        <v>253</v>
      </c>
      <c r="D14" s="3" t="s">
        <v>46</v>
      </c>
      <c r="E14" s="3" t="s">
        <v>4</v>
      </c>
      <c r="F14" s="1">
        <v>4.6900000000000004</v>
      </c>
      <c r="G14" s="12" t="str">
        <f t="shared" si="0"/>
        <v>NOTABLE</v>
      </c>
      <c r="K14" s="4" t="str">
        <f t="shared" si="1"/>
        <v>ING. CIRO ALBERTO ORTEGA BARROSO</v>
      </c>
    </row>
    <row r="15" spans="2:11" x14ac:dyDescent="0.25">
      <c r="B15" s="16">
        <v>11</v>
      </c>
      <c r="C15" s="1">
        <v>128</v>
      </c>
      <c r="D15" s="3" t="s">
        <v>47</v>
      </c>
      <c r="E15" s="3" t="s">
        <v>5</v>
      </c>
      <c r="F15" s="1">
        <v>4.16</v>
      </c>
      <c r="G15" s="12" t="str">
        <f t="shared" si="0"/>
        <v>BIEN</v>
      </c>
      <c r="K15" s="4" t="str">
        <f t="shared" si="1"/>
        <v>LIC. CLEMENTE HERNANDEZ SANTIAGO</v>
      </c>
    </row>
    <row r="16" spans="2:11" x14ac:dyDescent="0.25">
      <c r="B16" s="16">
        <v>12</v>
      </c>
      <c r="C16" s="1">
        <v>141</v>
      </c>
      <c r="D16" s="3" t="s">
        <v>47</v>
      </c>
      <c r="E16" s="3" t="s">
        <v>6</v>
      </c>
      <c r="F16" s="1">
        <v>4.5199999999999996</v>
      </c>
      <c r="G16" s="12" t="str">
        <f t="shared" si="0"/>
        <v>NOTABLE</v>
      </c>
      <c r="K16" s="4" t="str">
        <f t="shared" si="1"/>
        <v>LIC. DANIELA LIZBETH HERNANDEZ SÁNCHEZ</v>
      </c>
    </row>
    <row r="17" spans="2:11" x14ac:dyDescent="0.25">
      <c r="B17" s="16">
        <v>13</v>
      </c>
      <c r="C17" s="1">
        <v>380</v>
      </c>
      <c r="D17" s="3" t="s">
        <v>46</v>
      </c>
      <c r="E17" s="3" t="s">
        <v>73</v>
      </c>
      <c r="F17" s="1">
        <v>4.49</v>
      </c>
      <c r="G17" s="12" t="str">
        <f t="shared" si="0"/>
        <v>NOTABLE</v>
      </c>
      <c r="K17" s="4" t="str">
        <f t="shared" si="1"/>
        <v xml:space="preserve">ING. DAVID ARROYO ACOSTA </v>
      </c>
    </row>
    <row r="18" spans="2:11" x14ac:dyDescent="0.25">
      <c r="B18" s="16">
        <v>14</v>
      </c>
      <c r="C18" s="1">
        <v>389</v>
      </c>
      <c r="D18" s="3" t="s">
        <v>56</v>
      </c>
      <c r="E18" s="3" t="s">
        <v>109</v>
      </c>
      <c r="F18" s="1">
        <v>4.51</v>
      </c>
      <c r="G18" s="12" t="str">
        <f t="shared" si="0"/>
        <v>NOTABLE</v>
      </c>
      <c r="K18" s="4" t="str">
        <f t="shared" si="1"/>
        <v>DR. DAVID LARA ALABAZARES</v>
      </c>
    </row>
    <row r="19" spans="2:11" x14ac:dyDescent="0.25">
      <c r="B19" s="16">
        <v>15</v>
      </c>
      <c r="C19" s="1">
        <v>377</v>
      </c>
      <c r="D19" s="3" t="s">
        <v>56</v>
      </c>
      <c r="E19" s="3" t="s">
        <v>74</v>
      </c>
      <c r="F19" s="1">
        <v>4.6100000000000003</v>
      </c>
      <c r="G19" s="12" t="str">
        <f t="shared" si="0"/>
        <v>NOTABLE</v>
      </c>
      <c r="K19" s="4" t="str">
        <f t="shared" si="1"/>
        <v>DR. DAVID REYES GONZALEZ</v>
      </c>
    </row>
    <row r="20" spans="2:11" x14ac:dyDescent="0.25">
      <c r="B20" s="16">
        <v>16</v>
      </c>
      <c r="C20" s="1">
        <v>126</v>
      </c>
      <c r="D20" s="3" t="s">
        <v>47</v>
      </c>
      <c r="E20" s="3" t="s">
        <v>60</v>
      </c>
      <c r="F20" s="1">
        <v>4.41</v>
      </c>
      <c r="G20" s="12" t="str">
        <f t="shared" si="0"/>
        <v>NOTABLE</v>
      </c>
      <c r="K20" s="4" t="str">
        <f t="shared" si="1"/>
        <v>LIC. DEMETRIO VELAZCO MORGADO</v>
      </c>
    </row>
    <row r="21" spans="2:11" ht="26.25" x14ac:dyDescent="0.25">
      <c r="B21" s="16">
        <v>17</v>
      </c>
      <c r="C21" s="1">
        <v>408</v>
      </c>
      <c r="D21" s="3" t="s">
        <v>47</v>
      </c>
      <c r="E21" s="3" t="s">
        <v>102</v>
      </c>
      <c r="F21" s="1">
        <v>4.18</v>
      </c>
      <c r="G21" s="12" t="str">
        <f t="shared" si="0"/>
        <v>BIEN</v>
      </c>
      <c r="K21" s="4" t="str">
        <f t="shared" si="1"/>
        <v>LIC. EDUARDO ARGENIS HERNÁNDEZ SANTIAGO</v>
      </c>
    </row>
    <row r="22" spans="2:11" x14ac:dyDescent="0.25">
      <c r="B22" s="16">
        <v>18</v>
      </c>
      <c r="C22" s="1">
        <v>257</v>
      </c>
      <c r="D22" s="3" t="s">
        <v>46</v>
      </c>
      <c r="E22" s="3" t="s">
        <v>7</v>
      </c>
      <c r="F22" s="1">
        <v>4.57</v>
      </c>
      <c r="G22" s="12" t="str">
        <f t="shared" si="0"/>
        <v>NOTABLE</v>
      </c>
      <c r="K22" s="4" t="str">
        <f t="shared" si="1"/>
        <v>ING. EDUARDO ENRIQUE SALAZAR</v>
      </c>
    </row>
    <row r="23" spans="2:11" x14ac:dyDescent="0.25">
      <c r="B23" s="16">
        <v>19</v>
      </c>
      <c r="C23" s="1">
        <v>210</v>
      </c>
      <c r="D23" s="3" t="s">
        <v>39</v>
      </c>
      <c r="E23" s="3" t="s">
        <v>8</v>
      </c>
      <c r="F23" s="1">
        <v>4.8</v>
      </c>
      <c r="G23" s="12" t="str">
        <f t="shared" si="0"/>
        <v>EXCELENTE</v>
      </c>
      <c r="K23" s="4" t="str">
        <f t="shared" si="1"/>
        <v>MGC EDUARDO GUTIERREZ ALMARAZ</v>
      </c>
    </row>
    <row r="24" spans="2:11" x14ac:dyDescent="0.25">
      <c r="B24" s="16">
        <v>20</v>
      </c>
      <c r="C24" s="1">
        <v>373</v>
      </c>
      <c r="D24" s="3" t="s">
        <v>56</v>
      </c>
      <c r="E24" s="3" t="s">
        <v>111</v>
      </c>
      <c r="F24" s="1">
        <v>4.34</v>
      </c>
      <c r="G24" s="12" t="str">
        <f t="shared" si="0"/>
        <v>NOTABLE</v>
      </c>
      <c r="K24" s="4" t="str">
        <f t="shared" si="1"/>
        <v>DR. EDDY SÁNCHEZ DE LA CRUZ</v>
      </c>
    </row>
    <row r="25" spans="2:11" x14ac:dyDescent="0.25">
      <c r="B25" s="16">
        <v>21</v>
      </c>
      <c r="C25" s="1">
        <v>255</v>
      </c>
      <c r="D25" s="3" t="s">
        <v>87</v>
      </c>
      <c r="E25" s="3" t="s">
        <v>86</v>
      </c>
      <c r="F25" s="1">
        <v>4.59</v>
      </c>
      <c r="G25" s="12" t="str">
        <f t="shared" si="0"/>
        <v>NOTABLE</v>
      </c>
      <c r="K25" s="4" t="str">
        <f t="shared" si="1"/>
        <v>ARQ. EFRÉN MEZA RUIZ</v>
      </c>
    </row>
    <row r="26" spans="2:11" x14ac:dyDescent="0.25">
      <c r="B26" s="16">
        <v>22</v>
      </c>
      <c r="C26" s="1">
        <v>240</v>
      </c>
      <c r="D26" s="3" t="s">
        <v>50</v>
      </c>
      <c r="E26" s="3" t="s">
        <v>100</v>
      </c>
      <c r="F26" s="1">
        <v>4.49</v>
      </c>
      <c r="G26" s="12" t="str">
        <f t="shared" si="0"/>
        <v>NOTABLE</v>
      </c>
      <c r="K26" s="4" t="str">
        <f t="shared" si="1"/>
        <v>M.I.I. ELIUD POLO DE LOS SANTOS</v>
      </c>
    </row>
    <row r="27" spans="2:11" x14ac:dyDescent="0.25">
      <c r="B27" s="16">
        <v>23</v>
      </c>
      <c r="C27" s="1">
        <v>332</v>
      </c>
      <c r="D27" s="3" t="s">
        <v>75</v>
      </c>
      <c r="E27" s="3" t="s">
        <v>81</v>
      </c>
      <c r="F27" s="1">
        <v>4.5999999999999996</v>
      </c>
      <c r="G27" s="12" t="str">
        <f t="shared" si="0"/>
        <v>NOTABLE</v>
      </c>
      <c r="K27" s="4" t="str">
        <f t="shared" si="1"/>
        <v>M.S.C. ELSA IRENE HERRERA SANTIAGO</v>
      </c>
    </row>
    <row r="28" spans="2:11" x14ac:dyDescent="0.25">
      <c r="B28" s="16">
        <v>24</v>
      </c>
      <c r="C28" s="1">
        <v>60</v>
      </c>
      <c r="D28" s="3" t="s">
        <v>67</v>
      </c>
      <c r="E28" s="3" t="s">
        <v>9</v>
      </c>
      <c r="F28" s="1">
        <v>4.43</v>
      </c>
      <c r="G28" s="12" t="str">
        <f t="shared" si="0"/>
        <v>NOTABLE</v>
      </c>
      <c r="K28" s="4" t="str">
        <f t="shared" si="1"/>
        <v>MTRA. ELSA SALDAÑA PITEROS</v>
      </c>
    </row>
    <row r="29" spans="2:11" x14ac:dyDescent="0.25">
      <c r="B29" s="16">
        <v>25</v>
      </c>
      <c r="C29" s="1">
        <v>376</v>
      </c>
      <c r="D29" s="3" t="s">
        <v>46</v>
      </c>
      <c r="E29" s="3" t="s">
        <v>95</v>
      </c>
      <c r="F29" s="1">
        <v>4.45</v>
      </c>
      <c r="G29" s="12" t="str">
        <f t="shared" si="0"/>
        <v>NOTABLE</v>
      </c>
      <c r="K29" s="4" t="str">
        <f t="shared" si="1"/>
        <v>ING. ENEDINA PEREZ SANTIAGO</v>
      </c>
    </row>
    <row r="30" spans="2:11" x14ac:dyDescent="0.25">
      <c r="B30" s="16">
        <v>26</v>
      </c>
      <c r="C30" s="1">
        <v>397</v>
      </c>
      <c r="D30" s="3" t="s">
        <v>46</v>
      </c>
      <c r="E30" s="3" t="s">
        <v>88</v>
      </c>
      <c r="F30" s="1">
        <v>4.4400000000000004</v>
      </c>
      <c r="G30" s="12" t="str">
        <f t="shared" si="0"/>
        <v>NOTABLE</v>
      </c>
      <c r="K30" s="4" t="str">
        <f t="shared" si="1"/>
        <v>ING. ENRIQUE GÓMEZ REYES</v>
      </c>
    </row>
    <row r="31" spans="2:11" x14ac:dyDescent="0.25">
      <c r="B31" s="16">
        <v>27</v>
      </c>
      <c r="C31" s="1">
        <v>351</v>
      </c>
      <c r="D31" s="3" t="s">
        <v>50</v>
      </c>
      <c r="E31" s="3" t="s">
        <v>89</v>
      </c>
      <c r="F31" s="1">
        <v>4.46</v>
      </c>
      <c r="G31" s="12" t="str">
        <f t="shared" si="0"/>
        <v>NOTABLE</v>
      </c>
      <c r="K31" s="4" t="str">
        <f t="shared" si="1"/>
        <v>M.I.I. ERIKA ADRIANNE BANDALA MARTÍNEZ</v>
      </c>
    </row>
    <row r="32" spans="2:11" x14ac:dyDescent="0.25">
      <c r="B32" s="16">
        <v>28</v>
      </c>
      <c r="C32" s="1">
        <v>245</v>
      </c>
      <c r="D32" s="3" t="s">
        <v>46</v>
      </c>
      <c r="E32" s="3" t="s">
        <v>10</v>
      </c>
      <c r="F32" s="1">
        <v>4.26</v>
      </c>
      <c r="G32" s="12" t="str">
        <f t="shared" si="0"/>
        <v>NOTABLE</v>
      </c>
      <c r="K32" s="4" t="str">
        <f t="shared" si="1"/>
        <v>ING. FELIPE CONTRERAS GANDARA</v>
      </c>
    </row>
    <row r="33" spans="2:11" ht="26.25" x14ac:dyDescent="0.25">
      <c r="B33" s="16">
        <v>29</v>
      </c>
      <c r="C33" s="1">
        <v>297</v>
      </c>
      <c r="D33" s="3" t="s">
        <v>46</v>
      </c>
      <c r="E33" s="3" t="s">
        <v>63</v>
      </c>
      <c r="F33" s="1">
        <v>4.1500000000000004</v>
      </c>
      <c r="G33" s="12" t="str">
        <f t="shared" si="0"/>
        <v>BIEN</v>
      </c>
      <c r="K33" s="4" t="str">
        <f t="shared" si="1"/>
        <v>ING. FRANCISCO JAVIER FERNANDEZ DOMINGUEZ</v>
      </c>
    </row>
    <row r="34" spans="2:11" x14ac:dyDescent="0.25">
      <c r="B34" s="16">
        <v>30</v>
      </c>
      <c r="C34" s="1">
        <v>266</v>
      </c>
      <c r="D34" s="3" t="s">
        <v>50</v>
      </c>
      <c r="E34" s="3" t="s">
        <v>11</v>
      </c>
      <c r="F34" s="1">
        <v>4.71</v>
      </c>
      <c r="G34" s="12" t="str">
        <f t="shared" si="0"/>
        <v>NOTABLE</v>
      </c>
      <c r="K34" s="4" t="str">
        <f t="shared" si="1"/>
        <v>M.I.I. GABRIEL GROSSKELWING NUÑEZ</v>
      </c>
    </row>
    <row r="35" spans="2:11" x14ac:dyDescent="0.25">
      <c r="B35" s="16">
        <v>31</v>
      </c>
      <c r="C35" s="1">
        <v>168</v>
      </c>
      <c r="D35" s="3" t="s">
        <v>75</v>
      </c>
      <c r="E35" s="3" t="s">
        <v>115</v>
      </c>
      <c r="F35" s="1">
        <v>4.37</v>
      </c>
      <c r="G35" s="12" t="str">
        <f t="shared" si="0"/>
        <v>NOTABLE</v>
      </c>
      <c r="K35" s="4" t="str">
        <f t="shared" si="1"/>
        <v>M.S.C. GALDINO MARTÍNEZ FLORES</v>
      </c>
    </row>
    <row r="36" spans="2:11" x14ac:dyDescent="0.25">
      <c r="B36" s="16">
        <v>32</v>
      </c>
      <c r="C36" s="1">
        <v>42</v>
      </c>
      <c r="D36" s="3" t="s">
        <v>75</v>
      </c>
      <c r="E36" s="3" t="s">
        <v>118</v>
      </c>
      <c r="F36" s="1">
        <v>4.33</v>
      </c>
      <c r="G36" s="12" t="str">
        <f t="shared" si="0"/>
        <v>NOTABLE</v>
      </c>
      <c r="K36" s="4" t="str">
        <f t="shared" si="1"/>
        <v>M.S.C. GERBACIO TLAXALO ESPINOZA</v>
      </c>
    </row>
    <row r="37" spans="2:11" x14ac:dyDescent="0.25">
      <c r="B37" s="16">
        <v>33</v>
      </c>
      <c r="C37" s="1">
        <v>317</v>
      </c>
      <c r="D37" s="3" t="s">
        <v>50</v>
      </c>
      <c r="E37" s="3" t="s">
        <v>82</v>
      </c>
      <c r="F37" s="1">
        <v>4.58</v>
      </c>
      <c r="G37" s="12" t="str">
        <f t="shared" si="0"/>
        <v>NOTABLE</v>
      </c>
      <c r="K37" s="4" t="str">
        <f t="shared" si="1"/>
        <v>M.I.I. GIOVANNI LUNA CHONTAL</v>
      </c>
    </row>
    <row r="38" spans="2:11" x14ac:dyDescent="0.25">
      <c r="B38" s="16">
        <v>34</v>
      </c>
      <c r="C38" s="1">
        <v>314</v>
      </c>
      <c r="D38" s="3" t="s">
        <v>47</v>
      </c>
      <c r="E38" s="3" t="s">
        <v>90</v>
      </c>
      <c r="F38" s="1">
        <v>4.66</v>
      </c>
      <c r="G38" s="12" t="str">
        <f t="shared" si="0"/>
        <v>NOTABLE</v>
      </c>
      <c r="K38" s="4" t="str">
        <f t="shared" si="1"/>
        <v>LIC. GRACIELA ELIZABETH NANI GONZÁLEZ</v>
      </c>
    </row>
    <row r="39" spans="2:11" x14ac:dyDescent="0.25">
      <c r="B39" s="16">
        <v>35</v>
      </c>
      <c r="C39" s="1">
        <v>15</v>
      </c>
      <c r="D39" s="3" t="s">
        <v>56</v>
      </c>
      <c r="E39" s="3" t="s">
        <v>83</v>
      </c>
      <c r="F39" s="1">
        <v>4.59</v>
      </c>
      <c r="G39" s="12" t="str">
        <f t="shared" si="0"/>
        <v>NOTABLE</v>
      </c>
      <c r="K39" s="4" t="str">
        <f t="shared" si="1"/>
        <v>DR. GREGORIO FERNANDEZ LAMBERT</v>
      </c>
    </row>
    <row r="40" spans="2:11" x14ac:dyDescent="0.25">
      <c r="B40" s="16">
        <v>36</v>
      </c>
      <c r="C40" s="1">
        <v>338</v>
      </c>
      <c r="D40" s="3" t="s">
        <v>38</v>
      </c>
      <c r="E40" s="3" t="s">
        <v>53</v>
      </c>
      <c r="F40" s="1">
        <v>4.1100000000000003</v>
      </c>
      <c r="G40" s="12" t="str">
        <f t="shared" si="0"/>
        <v>BIEN</v>
      </c>
      <c r="K40" s="4" t="str">
        <f t="shared" si="1"/>
        <v>M.C. GUADALUPE CORELLY SALAZAR SALAZAR</v>
      </c>
    </row>
    <row r="41" spans="2:11" x14ac:dyDescent="0.25">
      <c r="B41" s="16">
        <v>37</v>
      </c>
      <c r="C41" s="1">
        <v>225</v>
      </c>
      <c r="D41" s="3" t="s">
        <v>46</v>
      </c>
      <c r="E41" s="3" t="s">
        <v>12</v>
      </c>
      <c r="F41" s="1">
        <v>4.68</v>
      </c>
      <c r="G41" s="12" t="str">
        <f t="shared" si="0"/>
        <v>NOTABLE</v>
      </c>
      <c r="K41" s="4" t="str">
        <f t="shared" si="1"/>
        <v>ING. GUADALUPE GUENDULAY ESCALANTE</v>
      </c>
    </row>
    <row r="42" spans="2:11" x14ac:dyDescent="0.25">
      <c r="B42" s="16">
        <v>38</v>
      </c>
      <c r="C42" s="1">
        <v>186</v>
      </c>
      <c r="D42" s="3" t="s">
        <v>47</v>
      </c>
      <c r="E42" s="3" t="s">
        <v>13</v>
      </c>
      <c r="F42" s="1">
        <v>4.6100000000000003</v>
      </c>
      <c r="G42" s="12" t="str">
        <f t="shared" si="0"/>
        <v>NOTABLE</v>
      </c>
      <c r="K42" s="4" t="str">
        <f t="shared" si="1"/>
        <v>LIC. GUILLERMO FERNANDEZ JORGE</v>
      </c>
    </row>
    <row r="43" spans="2:11" x14ac:dyDescent="0.25">
      <c r="B43" s="16">
        <v>39</v>
      </c>
      <c r="C43" s="1">
        <v>205</v>
      </c>
      <c r="D43" s="3" t="s">
        <v>37</v>
      </c>
      <c r="E43" s="3" t="s">
        <v>14</v>
      </c>
      <c r="F43" s="1">
        <v>4.33</v>
      </c>
      <c r="G43" s="12" t="str">
        <f t="shared" si="0"/>
        <v>NOTABLE</v>
      </c>
      <c r="K43" s="4" t="str">
        <f t="shared" si="1"/>
        <v>Dr. GUSTAVO MARTINEZ CASTELLANOS</v>
      </c>
    </row>
    <row r="44" spans="2:11" x14ac:dyDescent="0.25">
      <c r="B44" s="16">
        <v>40</v>
      </c>
      <c r="C44" s="1">
        <v>355</v>
      </c>
      <c r="D44" s="3" t="s">
        <v>46</v>
      </c>
      <c r="E44" s="3" t="s">
        <v>66</v>
      </c>
      <c r="F44" s="1">
        <v>4.58</v>
      </c>
      <c r="G44" s="12" t="str">
        <f t="shared" si="0"/>
        <v>NOTABLE</v>
      </c>
      <c r="K44" s="4" t="str">
        <f t="shared" si="1"/>
        <v>ING. HEIDI ANABEL JACOME SANCHEZ</v>
      </c>
    </row>
    <row r="45" spans="2:11" ht="26.25" x14ac:dyDescent="0.25">
      <c r="B45" s="16">
        <v>41</v>
      </c>
      <c r="C45" s="1">
        <v>328</v>
      </c>
      <c r="D45" s="3" t="s">
        <v>38</v>
      </c>
      <c r="E45" s="3" t="s">
        <v>54</v>
      </c>
      <c r="F45" s="1">
        <v>4.49</v>
      </c>
      <c r="G45" s="12" t="str">
        <f t="shared" si="0"/>
        <v>NOTABLE</v>
      </c>
      <c r="K45" s="4" t="str">
        <f t="shared" si="1"/>
        <v>M.C. HUMBERTO RAYMUNDO GONZALEZ MORENO</v>
      </c>
    </row>
    <row r="46" spans="2:11" x14ac:dyDescent="0.25">
      <c r="B46" s="16">
        <v>42</v>
      </c>
      <c r="C46" s="1">
        <v>176</v>
      </c>
      <c r="D46" s="3" t="s">
        <v>46</v>
      </c>
      <c r="E46" s="3" t="s">
        <v>15</v>
      </c>
      <c r="F46" s="1">
        <v>4.42</v>
      </c>
      <c r="G46" s="12" t="str">
        <f t="shared" si="0"/>
        <v>NOTABLE</v>
      </c>
      <c r="K46" s="4" t="str">
        <f t="shared" si="1"/>
        <v>ING. IRMA CASTILLO CARMONA</v>
      </c>
    </row>
    <row r="47" spans="2:11" x14ac:dyDescent="0.25">
      <c r="B47" s="16">
        <v>43</v>
      </c>
      <c r="C47" s="1">
        <v>221</v>
      </c>
      <c r="D47" s="3" t="s">
        <v>75</v>
      </c>
      <c r="E47" s="3" t="s">
        <v>80</v>
      </c>
      <c r="F47" s="1">
        <v>4.62</v>
      </c>
      <c r="G47" s="12" t="str">
        <f t="shared" si="0"/>
        <v>NOTABLE</v>
      </c>
      <c r="K47" s="4" t="str">
        <f t="shared" si="1"/>
        <v>M.S.C. J. ANTONIO HIRAM VAZQUEZ LOPEZ</v>
      </c>
    </row>
    <row r="48" spans="2:11" x14ac:dyDescent="0.25">
      <c r="B48" s="16">
        <v>44</v>
      </c>
      <c r="C48" s="1">
        <v>311</v>
      </c>
      <c r="D48" s="3" t="s">
        <v>46</v>
      </c>
      <c r="E48" s="3" t="s">
        <v>43</v>
      </c>
      <c r="F48" s="1">
        <v>4.54</v>
      </c>
      <c r="G48" s="12" t="str">
        <f t="shared" si="0"/>
        <v>NOTABLE</v>
      </c>
      <c r="K48" s="4" t="str">
        <f t="shared" si="1"/>
        <v>ING. JESUS EMMANUEL PAXTIAN GUILLEN</v>
      </c>
    </row>
    <row r="49" spans="2:11" x14ac:dyDescent="0.25">
      <c r="B49" s="16">
        <v>45</v>
      </c>
      <c r="C49" s="1">
        <v>370</v>
      </c>
      <c r="D49" s="3" t="s">
        <v>46</v>
      </c>
      <c r="E49" s="3" t="s">
        <v>69</v>
      </c>
      <c r="F49" s="1">
        <v>4.1399999999999997</v>
      </c>
      <c r="G49" s="12" t="str">
        <f t="shared" si="0"/>
        <v>BIEN</v>
      </c>
      <c r="K49" s="4" t="str">
        <f t="shared" si="1"/>
        <v>ING. JOAQUIN SANGABRIEL LOMELI</v>
      </c>
    </row>
    <row r="50" spans="2:11" x14ac:dyDescent="0.25">
      <c r="B50" s="16">
        <v>46</v>
      </c>
      <c r="C50" s="1">
        <v>224</v>
      </c>
      <c r="D50" s="3" t="s">
        <v>38</v>
      </c>
      <c r="E50" s="3" t="s">
        <v>16</v>
      </c>
      <c r="F50" s="1">
        <v>4.42</v>
      </c>
      <c r="G50" s="12" t="str">
        <f t="shared" si="0"/>
        <v>NOTABLE</v>
      </c>
      <c r="K50" s="4" t="str">
        <f t="shared" si="1"/>
        <v>M.C. JOEL MAURILIO MORALES GARCIA</v>
      </c>
    </row>
    <row r="51" spans="2:11" x14ac:dyDescent="0.25">
      <c r="B51" s="16">
        <v>47</v>
      </c>
      <c r="C51" s="1">
        <v>114</v>
      </c>
      <c r="D51" s="3" t="s">
        <v>52</v>
      </c>
      <c r="E51" s="3" t="s">
        <v>17</v>
      </c>
      <c r="F51" s="1">
        <v>3.31</v>
      </c>
      <c r="G51" s="12" t="str">
        <f t="shared" si="0"/>
        <v>SUFICIENTE</v>
      </c>
      <c r="K51" s="4" t="str">
        <f t="shared" si="1"/>
        <v>MTRO. JORGE CRUZ SALAZAR</v>
      </c>
    </row>
    <row r="52" spans="2:11" x14ac:dyDescent="0.25">
      <c r="B52" s="16">
        <v>48</v>
      </c>
      <c r="C52" s="1">
        <v>324</v>
      </c>
      <c r="D52" s="3" t="s">
        <v>56</v>
      </c>
      <c r="E52" s="3" t="s">
        <v>103</v>
      </c>
      <c r="F52" s="1">
        <v>4.58</v>
      </c>
      <c r="G52" s="12" t="str">
        <f t="shared" si="0"/>
        <v>NOTABLE</v>
      </c>
      <c r="K52" s="4" t="str">
        <f t="shared" si="1"/>
        <v>DR. JORGE MARIO FIGUEROA GARCÍA</v>
      </c>
    </row>
    <row r="53" spans="2:11" x14ac:dyDescent="0.25">
      <c r="B53" s="16">
        <v>49</v>
      </c>
      <c r="C53" s="1">
        <v>167</v>
      </c>
      <c r="D53" s="3" t="s">
        <v>46</v>
      </c>
      <c r="E53" s="3" t="s">
        <v>18</v>
      </c>
      <c r="F53" s="1">
        <v>3.98</v>
      </c>
      <c r="G53" s="12" t="str">
        <f t="shared" si="0"/>
        <v>BIEN</v>
      </c>
      <c r="K53" s="4" t="str">
        <f t="shared" si="1"/>
        <v>ING. JORGE ROA DIAZ</v>
      </c>
    </row>
    <row r="54" spans="2:11" x14ac:dyDescent="0.25">
      <c r="B54" s="16">
        <v>50</v>
      </c>
      <c r="C54" s="1">
        <v>407</v>
      </c>
      <c r="D54" s="3" t="s">
        <v>52</v>
      </c>
      <c r="E54" s="3" t="s">
        <v>104</v>
      </c>
      <c r="F54" s="1">
        <v>4.2</v>
      </c>
      <c r="G54" s="12" t="str">
        <f t="shared" si="0"/>
        <v>BIEN</v>
      </c>
      <c r="K54" s="4" t="str">
        <f t="shared" si="1"/>
        <v>MTRO. JOSÉ DE JESÚS RUIZ ZAMORA</v>
      </c>
    </row>
    <row r="55" spans="2:11" x14ac:dyDescent="0.25">
      <c r="B55" s="16">
        <v>51</v>
      </c>
      <c r="C55" s="1">
        <v>136</v>
      </c>
      <c r="D55" s="3" t="s">
        <v>56</v>
      </c>
      <c r="E55" s="3" t="s">
        <v>112</v>
      </c>
      <c r="F55" s="1">
        <v>4.57</v>
      </c>
      <c r="G55" s="12" t="str">
        <f t="shared" si="0"/>
        <v>NOTABLE</v>
      </c>
      <c r="K55" s="4" t="str">
        <f t="shared" si="1"/>
        <v>DR. JOSÉ EDGAR SOTO MENESES</v>
      </c>
    </row>
    <row r="56" spans="2:11" x14ac:dyDescent="0.25">
      <c r="B56" s="16">
        <v>52</v>
      </c>
      <c r="C56" s="1">
        <v>181</v>
      </c>
      <c r="D56" s="3" t="s">
        <v>47</v>
      </c>
      <c r="E56" s="3" t="s">
        <v>76</v>
      </c>
      <c r="F56" s="1">
        <v>4.55</v>
      </c>
      <c r="G56" s="12" t="str">
        <f t="shared" si="0"/>
        <v>NOTABLE</v>
      </c>
      <c r="K56" s="4" t="str">
        <f t="shared" si="1"/>
        <v>LIC. JOSE JUAN REYES TORRES</v>
      </c>
    </row>
    <row r="57" spans="2:11" x14ac:dyDescent="0.25">
      <c r="B57" s="16">
        <v>53</v>
      </c>
      <c r="C57" s="1">
        <v>343</v>
      </c>
      <c r="D57" s="3" t="s">
        <v>47</v>
      </c>
      <c r="E57" s="3" t="s">
        <v>61</v>
      </c>
      <c r="F57" s="1">
        <v>4.5199999999999996</v>
      </c>
      <c r="G57" s="12" t="str">
        <f t="shared" si="0"/>
        <v>NOTABLE</v>
      </c>
      <c r="K57" s="4" t="str">
        <f t="shared" si="1"/>
        <v>LIC. JOSE SALAS MARTINEZ</v>
      </c>
    </row>
    <row r="58" spans="2:11" x14ac:dyDescent="0.25">
      <c r="B58" s="16">
        <v>54</v>
      </c>
      <c r="C58" s="1">
        <v>222</v>
      </c>
      <c r="D58" s="3" t="s">
        <v>47</v>
      </c>
      <c r="E58" s="3" t="s">
        <v>19</v>
      </c>
      <c r="F58" s="1">
        <v>4.5</v>
      </c>
      <c r="G58" s="12" t="str">
        <f t="shared" si="0"/>
        <v>NOTABLE</v>
      </c>
      <c r="K58" s="4" t="str">
        <f t="shared" si="1"/>
        <v>LIC. LEONCIO LAIZ TRUJILLO</v>
      </c>
    </row>
    <row r="59" spans="2:11" x14ac:dyDescent="0.25">
      <c r="B59" s="16">
        <v>55</v>
      </c>
      <c r="C59" s="1">
        <v>71</v>
      </c>
      <c r="D59" s="3" t="s">
        <v>40</v>
      </c>
      <c r="E59" s="3" t="s">
        <v>20</v>
      </c>
      <c r="F59" s="1">
        <v>4.3600000000000003</v>
      </c>
      <c r="G59" s="12" t="str">
        <f t="shared" si="0"/>
        <v>NOTABLE</v>
      </c>
      <c r="K59" s="4" t="str">
        <f t="shared" si="1"/>
        <v>M.E. LETICIA DIAZ DOMINGUEZ</v>
      </c>
    </row>
    <row r="60" spans="2:11" x14ac:dyDescent="0.25">
      <c r="B60" s="16">
        <v>56</v>
      </c>
      <c r="C60" s="1">
        <v>424</v>
      </c>
      <c r="D60" s="3" t="s">
        <v>46</v>
      </c>
      <c r="E60" s="3" t="s">
        <v>113</v>
      </c>
      <c r="F60" s="1">
        <v>4.45</v>
      </c>
      <c r="G60" s="12" t="str">
        <f t="shared" si="0"/>
        <v>NOTABLE</v>
      </c>
      <c r="K60" s="4" t="str">
        <f t="shared" si="1"/>
        <v>ING. LIDIA VILLEGAS HERNÁNDEZ</v>
      </c>
    </row>
    <row r="61" spans="2:11" x14ac:dyDescent="0.25">
      <c r="B61" s="16">
        <v>57</v>
      </c>
      <c r="C61" s="1">
        <v>272</v>
      </c>
      <c r="D61" s="3" t="s">
        <v>56</v>
      </c>
      <c r="E61" s="3" t="s">
        <v>101</v>
      </c>
      <c r="F61" s="1">
        <v>4.53</v>
      </c>
      <c r="G61" s="12" t="str">
        <f t="shared" si="0"/>
        <v>NOTABLE</v>
      </c>
      <c r="K61" s="4" t="str">
        <f t="shared" si="1"/>
        <v>DR. LUIS ALFONSO LANDERO HERNÁNDEZ</v>
      </c>
    </row>
    <row r="62" spans="2:11" x14ac:dyDescent="0.25">
      <c r="B62" s="16">
        <v>58</v>
      </c>
      <c r="C62" s="1">
        <v>329</v>
      </c>
      <c r="D62" s="3" t="s">
        <v>56</v>
      </c>
      <c r="E62" s="3" t="s">
        <v>132</v>
      </c>
      <c r="F62" s="1">
        <v>4.68</v>
      </c>
      <c r="G62" s="12" t="str">
        <f t="shared" si="0"/>
        <v>NOTABLE</v>
      </c>
      <c r="K62" s="4" t="str">
        <f t="shared" si="1"/>
        <v>DR. LUIS CARLOS  SANDOVAL HERAZO</v>
      </c>
    </row>
    <row r="63" spans="2:11" x14ac:dyDescent="0.25">
      <c r="B63" s="16">
        <v>59</v>
      </c>
      <c r="C63" s="1">
        <v>270</v>
      </c>
      <c r="D63" s="3" t="s">
        <v>50</v>
      </c>
      <c r="E63" s="3" t="s">
        <v>59</v>
      </c>
      <c r="F63" s="1">
        <v>4.47</v>
      </c>
      <c r="G63" s="12" t="str">
        <f t="shared" si="0"/>
        <v>NOTABLE</v>
      </c>
      <c r="K63" s="4" t="str">
        <f t="shared" si="1"/>
        <v>M.I.I. LUIS ENRIQUE GARCIA SANTAMARIA</v>
      </c>
    </row>
    <row r="64" spans="2:11" x14ac:dyDescent="0.25">
      <c r="B64" s="16">
        <v>60</v>
      </c>
      <c r="C64" s="1">
        <v>274</v>
      </c>
      <c r="D64" s="3" t="s">
        <v>37</v>
      </c>
      <c r="E64" s="3" t="s">
        <v>21</v>
      </c>
      <c r="F64" s="1">
        <v>4.75</v>
      </c>
      <c r="G64" s="12" t="str">
        <f t="shared" si="0"/>
        <v>EXCELENTE</v>
      </c>
      <c r="K64" s="4" t="str">
        <f t="shared" si="1"/>
        <v>Dr. LUIS MEJIA MACARIO</v>
      </c>
    </row>
    <row r="65" spans="2:11" x14ac:dyDescent="0.25">
      <c r="B65" s="16">
        <v>61</v>
      </c>
      <c r="C65" s="1">
        <v>210</v>
      </c>
      <c r="D65" s="3" t="s">
        <v>106</v>
      </c>
      <c r="E65" s="3" t="s">
        <v>107</v>
      </c>
      <c r="F65" s="1">
        <v>4.47</v>
      </c>
      <c r="G65" s="12" t="str">
        <f t="shared" si="0"/>
        <v>NOTABLE</v>
      </c>
      <c r="K65" s="4" t="str">
        <f t="shared" si="1"/>
        <v>L.A.E. LUIS MANUEL SILICEO VERONICA</v>
      </c>
    </row>
    <row r="66" spans="2:11" x14ac:dyDescent="0.25">
      <c r="B66" s="16">
        <v>62</v>
      </c>
      <c r="C66" s="1">
        <v>59</v>
      </c>
      <c r="D66" s="3" t="s">
        <v>50</v>
      </c>
      <c r="E66" s="3" t="s">
        <v>22</v>
      </c>
      <c r="F66" s="1">
        <v>4.57</v>
      </c>
      <c r="G66" s="12" t="str">
        <f t="shared" si="0"/>
        <v>NOTABLE</v>
      </c>
      <c r="K66" s="4" t="str">
        <f t="shared" ref="K66:K98" si="2">CONCATENATE(D66," ",E66)</f>
        <v>M.I.I. MARGARITO LANDA ZARATE</v>
      </c>
    </row>
    <row r="67" spans="2:11" x14ac:dyDescent="0.25">
      <c r="B67" s="16">
        <v>63</v>
      </c>
      <c r="C67" s="1">
        <v>395</v>
      </c>
      <c r="D67" s="3" t="s">
        <v>79</v>
      </c>
      <c r="E67" s="3" t="s">
        <v>84</v>
      </c>
      <c r="F67" s="1">
        <v>4.7699999999999996</v>
      </c>
      <c r="G67" s="12" t="str">
        <f t="shared" si="0"/>
        <v>EXCELENTE</v>
      </c>
      <c r="K67" s="4" t="str">
        <f t="shared" si="2"/>
        <v>DRA. MARIA CRISTINA LOPEZ MENDEZ</v>
      </c>
    </row>
    <row r="68" spans="2:11" ht="26.25" x14ac:dyDescent="0.25">
      <c r="B68" s="16">
        <v>64</v>
      </c>
      <c r="C68" s="1">
        <v>89</v>
      </c>
      <c r="D68" s="3" t="s">
        <v>47</v>
      </c>
      <c r="E68" s="3" t="s">
        <v>91</v>
      </c>
      <c r="F68" s="1">
        <v>3.99</v>
      </c>
      <c r="G68" s="12" t="str">
        <f t="shared" ref="G68:G98" si="3">+IF(F68&gt;=4.75,"EXCELENTE",IF(F68&gt;=4.25,"NOTABLE", IF(F68&gt;=3.75, "BIEN",IF(F68&gt;=3.25, "SUFICIENTE", "DEFICIENTE"))))</f>
        <v>BIEN</v>
      </c>
      <c r="K68" s="4" t="str">
        <f t="shared" si="2"/>
        <v>LIC. MARIA DE LOS ANGELES SÁNCHEZ GONZÁLEZ</v>
      </c>
    </row>
    <row r="69" spans="2:11" ht="26.25" x14ac:dyDescent="0.25">
      <c r="B69" s="16">
        <v>65</v>
      </c>
      <c r="C69" s="1">
        <v>150</v>
      </c>
      <c r="D69" s="3" t="s">
        <v>41</v>
      </c>
      <c r="E69" s="3" t="s">
        <v>23</v>
      </c>
      <c r="F69" s="1">
        <v>4.45</v>
      </c>
      <c r="G69" s="12" t="str">
        <f t="shared" si="3"/>
        <v>NOTABLE</v>
      </c>
      <c r="K69" s="4" t="str">
        <f t="shared" si="2"/>
        <v>C.P. MARIA GUADALUPE MONTES DE OCA SANCHEZ</v>
      </c>
    </row>
    <row r="70" spans="2:11" x14ac:dyDescent="0.25">
      <c r="B70" s="16">
        <v>66</v>
      </c>
      <c r="C70" s="1">
        <v>336</v>
      </c>
      <c r="D70" s="3" t="s">
        <v>50</v>
      </c>
      <c r="E70" s="3" t="s">
        <v>57</v>
      </c>
      <c r="F70" s="1">
        <v>4.6399999999999997</v>
      </c>
      <c r="G70" s="12" t="str">
        <f t="shared" si="3"/>
        <v>NOTABLE</v>
      </c>
      <c r="K70" s="4" t="str">
        <f t="shared" si="2"/>
        <v>M.I.I. MARIELI LAVOIGNET RUIZ</v>
      </c>
    </row>
    <row r="71" spans="2:11" x14ac:dyDescent="0.25">
      <c r="B71" s="16">
        <v>67</v>
      </c>
      <c r="C71" s="1">
        <v>177</v>
      </c>
      <c r="D71" s="3" t="s">
        <v>50</v>
      </c>
      <c r="E71" s="3" t="s">
        <v>24</v>
      </c>
      <c r="F71" s="1">
        <v>4.63</v>
      </c>
      <c r="G71" s="12" t="str">
        <f t="shared" si="3"/>
        <v>NOTABLE</v>
      </c>
      <c r="K71" s="4" t="str">
        <f t="shared" si="2"/>
        <v>M.I.I. MARIO PEREZ ACOSTA</v>
      </c>
    </row>
    <row r="72" spans="2:11" x14ac:dyDescent="0.25">
      <c r="B72" s="16">
        <v>68</v>
      </c>
      <c r="C72" s="1">
        <v>217</v>
      </c>
      <c r="D72" s="3" t="s">
        <v>52</v>
      </c>
      <c r="E72" s="3" t="s">
        <v>55</v>
      </c>
      <c r="F72" s="1">
        <v>4.57</v>
      </c>
      <c r="G72" s="12" t="str">
        <f t="shared" si="3"/>
        <v>NOTABLE</v>
      </c>
      <c r="K72" s="4" t="str">
        <f t="shared" si="2"/>
        <v>MTRO. MARTIN ROMAN PEREZ JAIMES</v>
      </c>
    </row>
    <row r="73" spans="2:11" x14ac:dyDescent="0.25">
      <c r="B73" s="16">
        <v>69</v>
      </c>
      <c r="C73" s="1">
        <v>409</v>
      </c>
      <c r="D73" s="3" t="s">
        <v>47</v>
      </c>
      <c r="E73" s="3" t="s">
        <v>99</v>
      </c>
      <c r="F73" s="1">
        <v>4.78</v>
      </c>
      <c r="G73" s="12" t="str">
        <f t="shared" si="3"/>
        <v>EXCELENTE</v>
      </c>
      <c r="K73" s="4" t="str">
        <f t="shared" si="2"/>
        <v>LIC. MAYERLIN SANDOVAL HERAZO</v>
      </c>
    </row>
    <row r="74" spans="2:11" x14ac:dyDescent="0.25">
      <c r="B74" s="16">
        <v>70</v>
      </c>
      <c r="C74" s="1">
        <v>132</v>
      </c>
      <c r="D74" s="3" t="s">
        <v>46</v>
      </c>
      <c r="E74" s="3" t="s">
        <v>58</v>
      </c>
      <c r="F74" s="1">
        <v>4.38</v>
      </c>
      <c r="G74" s="12" t="str">
        <f t="shared" si="3"/>
        <v>NOTABLE</v>
      </c>
      <c r="K74" s="4" t="str">
        <f t="shared" si="2"/>
        <v>ING. MINERVA HERNANDEZ CORONA</v>
      </c>
    </row>
    <row r="75" spans="2:11" x14ac:dyDescent="0.25">
      <c r="B75" s="16">
        <v>71</v>
      </c>
      <c r="C75" s="1">
        <v>406</v>
      </c>
      <c r="D75" s="3" t="s">
        <v>46</v>
      </c>
      <c r="E75" s="3" t="s">
        <v>96</v>
      </c>
      <c r="F75" s="1">
        <v>4.67</v>
      </c>
      <c r="G75" s="12" t="str">
        <f t="shared" si="3"/>
        <v>NOTABLE</v>
      </c>
      <c r="K75" s="4" t="str">
        <f t="shared" si="2"/>
        <v>ING. NEIRA SANCHEZ ZARATE</v>
      </c>
    </row>
    <row r="76" spans="2:11" x14ac:dyDescent="0.25">
      <c r="B76" s="16">
        <v>72</v>
      </c>
      <c r="C76" s="1">
        <v>29</v>
      </c>
      <c r="D76" s="3" t="s">
        <v>47</v>
      </c>
      <c r="E76" s="3" t="s">
        <v>25</v>
      </c>
      <c r="F76" s="1">
        <v>4.66</v>
      </c>
      <c r="G76" s="12" t="str">
        <f t="shared" si="3"/>
        <v>NOTABLE</v>
      </c>
      <c r="K76" s="4" t="str">
        <f t="shared" si="2"/>
        <v>LIC. OCTAVIO SESMA Y TERAN</v>
      </c>
    </row>
    <row r="77" spans="2:11" x14ac:dyDescent="0.25">
      <c r="B77" s="16">
        <v>73</v>
      </c>
      <c r="C77" s="1">
        <v>381</v>
      </c>
      <c r="D77" s="3" t="s">
        <v>119</v>
      </c>
      <c r="E77" s="3" t="s">
        <v>72</v>
      </c>
      <c r="F77" s="1">
        <v>4.72</v>
      </c>
      <c r="G77" s="12" t="str">
        <f t="shared" si="3"/>
        <v>NOTABLE</v>
      </c>
      <c r="K77" s="4" t="str">
        <f t="shared" si="2"/>
        <v>M.V.T. OSCAR MORENO VAZQUEZ</v>
      </c>
    </row>
    <row r="78" spans="2:11" x14ac:dyDescent="0.25">
      <c r="B78" s="16">
        <v>74</v>
      </c>
      <c r="C78" s="1">
        <v>241</v>
      </c>
      <c r="D78" s="3" t="s">
        <v>51</v>
      </c>
      <c r="E78" s="3" t="s">
        <v>26</v>
      </c>
      <c r="F78" s="1">
        <v>4</v>
      </c>
      <c r="G78" s="12" t="str">
        <f t="shared" si="3"/>
        <v>BIEN</v>
      </c>
      <c r="K78" s="4" t="str">
        <f t="shared" si="2"/>
        <v>M.I.B. OSWALDO CASTOR ORTIZ ZAMORA</v>
      </c>
    </row>
    <row r="79" spans="2:11" x14ac:dyDescent="0.25">
      <c r="B79" s="16">
        <v>75</v>
      </c>
      <c r="C79" s="1">
        <v>283</v>
      </c>
      <c r="D79" s="3" t="s">
        <v>50</v>
      </c>
      <c r="E79" s="3" t="s">
        <v>27</v>
      </c>
      <c r="F79" s="1">
        <v>4.58</v>
      </c>
      <c r="G79" s="12" t="str">
        <f t="shared" si="3"/>
        <v>NOTABLE</v>
      </c>
      <c r="K79" s="4" t="str">
        <f t="shared" si="2"/>
        <v>M.I.I. PABLO COLORADO POSADAS</v>
      </c>
    </row>
    <row r="80" spans="2:11" x14ac:dyDescent="0.25">
      <c r="B80" s="16">
        <v>76</v>
      </c>
      <c r="C80" s="1">
        <v>384</v>
      </c>
      <c r="D80" s="3" t="s">
        <v>52</v>
      </c>
      <c r="E80" s="3" t="s">
        <v>71</v>
      </c>
      <c r="F80" s="1">
        <v>4.71</v>
      </c>
      <c r="G80" s="12" t="str">
        <f t="shared" si="3"/>
        <v>NOTABLE</v>
      </c>
      <c r="K80" s="4" t="str">
        <f t="shared" si="2"/>
        <v>MTRO. PABLO JULIAN LOPEZ GONZALEZ</v>
      </c>
    </row>
    <row r="81" spans="2:11" x14ac:dyDescent="0.25">
      <c r="B81" s="16">
        <v>77</v>
      </c>
      <c r="C81" s="1">
        <v>403</v>
      </c>
      <c r="D81" s="3" t="s">
        <v>117</v>
      </c>
      <c r="E81" s="3" t="s">
        <v>116</v>
      </c>
      <c r="F81" s="1">
        <v>4.07</v>
      </c>
      <c r="G81" s="12" t="str">
        <f t="shared" si="3"/>
        <v>BIEN</v>
      </c>
      <c r="K81" s="4" t="str">
        <f t="shared" si="2"/>
        <v>M.A. RAQUEL MACIAS LAGUNES</v>
      </c>
    </row>
    <row r="82" spans="2:11" x14ac:dyDescent="0.25">
      <c r="B82" s="16">
        <v>78</v>
      </c>
      <c r="C82" s="1">
        <v>315</v>
      </c>
      <c r="D82" s="3" t="s">
        <v>52</v>
      </c>
      <c r="E82" s="3" t="s">
        <v>97</v>
      </c>
      <c r="F82" s="1">
        <v>4.03</v>
      </c>
      <c r="G82" s="12" t="str">
        <f t="shared" si="3"/>
        <v>BIEN</v>
      </c>
      <c r="K82" s="4" t="str">
        <f t="shared" si="2"/>
        <v>MTRO. RAUL BARRIOS ELIZARRARAZ</v>
      </c>
    </row>
    <row r="83" spans="2:11" x14ac:dyDescent="0.25">
      <c r="B83" s="16">
        <v>79</v>
      </c>
      <c r="C83" s="1">
        <v>91</v>
      </c>
      <c r="D83" s="3" t="s">
        <v>47</v>
      </c>
      <c r="E83" s="3" t="s">
        <v>28</v>
      </c>
      <c r="F83" s="1">
        <v>4.33</v>
      </c>
      <c r="G83" s="12" t="str">
        <f t="shared" si="3"/>
        <v>NOTABLE</v>
      </c>
      <c r="K83" s="4" t="str">
        <f t="shared" si="2"/>
        <v>LIC. REFUGIO DIAZ ARCOS</v>
      </c>
    </row>
    <row r="84" spans="2:11" x14ac:dyDescent="0.25">
      <c r="B84" s="16">
        <v>80</v>
      </c>
      <c r="C84" s="1">
        <v>296</v>
      </c>
      <c r="D84" s="3" t="s">
        <v>78</v>
      </c>
      <c r="E84" s="3" t="s">
        <v>77</v>
      </c>
      <c r="F84" s="1">
        <v>4.7699999999999996</v>
      </c>
      <c r="G84" s="12" t="str">
        <f t="shared" si="3"/>
        <v>EXCELENTE</v>
      </c>
      <c r="K84" s="4" t="str">
        <f t="shared" si="2"/>
        <v>M.I.A. ROBERTO ANGEL MELENDEZ ARMENTA</v>
      </c>
    </row>
    <row r="85" spans="2:11" x14ac:dyDescent="0.25">
      <c r="B85" s="16">
        <v>81</v>
      </c>
      <c r="C85" s="1">
        <v>271</v>
      </c>
      <c r="D85" s="3" t="s">
        <v>46</v>
      </c>
      <c r="E85" s="3" t="s">
        <v>29</v>
      </c>
      <c r="F85" s="1">
        <v>4.6100000000000003</v>
      </c>
      <c r="G85" s="12" t="str">
        <f t="shared" si="3"/>
        <v>NOTABLE</v>
      </c>
      <c r="K85" s="4" t="str">
        <f t="shared" si="2"/>
        <v>ING. ROGELIO ARROYO CRUZ</v>
      </c>
    </row>
    <row r="86" spans="2:11" x14ac:dyDescent="0.25">
      <c r="B86" s="16">
        <v>82</v>
      </c>
      <c r="C86" s="1">
        <v>46</v>
      </c>
      <c r="D86" s="3" t="s">
        <v>46</v>
      </c>
      <c r="E86" s="3" t="s">
        <v>114</v>
      </c>
      <c r="F86" s="1">
        <v>4.41</v>
      </c>
      <c r="G86" s="12" t="str">
        <f t="shared" si="3"/>
        <v>NOTABLE</v>
      </c>
      <c r="K86" s="4" t="str">
        <f t="shared" si="2"/>
        <v>ING. ROSARIO CASTRO GARCÍA</v>
      </c>
    </row>
    <row r="87" spans="2:11" x14ac:dyDescent="0.25">
      <c r="B87" s="16">
        <v>83</v>
      </c>
      <c r="C87" s="1">
        <v>256</v>
      </c>
      <c r="D87" s="3" t="s">
        <v>50</v>
      </c>
      <c r="E87" s="3" t="s">
        <v>30</v>
      </c>
      <c r="F87" s="1">
        <v>4.4400000000000004</v>
      </c>
      <c r="G87" s="12" t="str">
        <f t="shared" si="3"/>
        <v>NOTABLE</v>
      </c>
      <c r="K87" s="4" t="str">
        <f t="shared" si="2"/>
        <v>M.I.I. SANDRA GUADALUPE GARCÍA ABURTO</v>
      </c>
    </row>
    <row r="88" spans="2:11" x14ac:dyDescent="0.25">
      <c r="B88" s="16">
        <v>84</v>
      </c>
      <c r="C88" s="1">
        <v>341</v>
      </c>
      <c r="D88" s="3" t="s">
        <v>37</v>
      </c>
      <c r="E88" s="3" t="s">
        <v>98</v>
      </c>
      <c r="F88" s="1">
        <v>4.46</v>
      </c>
      <c r="G88" s="12" t="str">
        <f t="shared" si="3"/>
        <v>NOTABLE</v>
      </c>
      <c r="K88" s="4" t="str">
        <f t="shared" si="2"/>
        <v>Dr. SAÚL SANTIAGO CRUZ</v>
      </c>
    </row>
    <row r="89" spans="2:11" x14ac:dyDescent="0.25">
      <c r="B89" s="16">
        <v>85</v>
      </c>
      <c r="C89" s="1">
        <v>263</v>
      </c>
      <c r="D89" s="3" t="s">
        <v>37</v>
      </c>
      <c r="E89" s="3" t="s">
        <v>31</v>
      </c>
      <c r="F89" s="1">
        <v>4.4800000000000004</v>
      </c>
      <c r="G89" s="12" t="str">
        <f t="shared" si="3"/>
        <v>NOTABLE</v>
      </c>
      <c r="K89" s="4" t="str">
        <f t="shared" si="2"/>
        <v>Dr. SIMON PEDRO ARGUIJO HERNANDEZ</v>
      </c>
    </row>
    <row r="90" spans="2:11" ht="26.25" x14ac:dyDescent="0.25">
      <c r="B90" s="16">
        <v>86</v>
      </c>
      <c r="C90" s="1">
        <v>16</v>
      </c>
      <c r="D90" s="3" t="s">
        <v>50</v>
      </c>
      <c r="E90" s="3" t="s">
        <v>70</v>
      </c>
      <c r="F90" s="1">
        <v>4.5599999999999996</v>
      </c>
      <c r="G90" s="12" t="str">
        <f t="shared" si="3"/>
        <v>NOTABLE</v>
      </c>
      <c r="K90" s="4" t="str">
        <f t="shared" si="2"/>
        <v>M.I.I. TITO ARMANDO HERNANDEZ Y GONZALEZ</v>
      </c>
    </row>
    <row r="91" spans="2:11" x14ac:dyDescent="0.25">
      <c r="B91" s="16">
        <v>87</v>
      </c>
      <c r="C91" s="1">
        <v>367</v>
      </c>
      <c r="D91" s="3" t="s">
        <v>46</v>
      </c>
      <c r="E91" s="3" t="s">
        <v>68</v>
      </c>
      <c r="F91" s="1">
        <v>4.62</v>
      </c>
      <c r="G91" s="12" t="str">
        <f t="shared" si="3"/>
        <v>NOTABLE</v>
      </c>
      <c r="K91" s="4" t="str">
        <f t="shared" si="2"/>
        <v>ING. URIEL RAMIRO PARRA ARGUELLES</v>
      </c>
    </row>
    <row r="92" spans="2:11" x14ac:dyDescent="0.25">
      <c r="B92" s="16">
        <v>88</v>
      </c>
      <c r="C92" s="1">
        <v>118</v>
      </c>
      <c r="D92" s="3" t="s">
        <v>46</v>
      </c>
      <c r="E92" s="3" t="s">
        <v>32</v>
      </c>
      <c r="F92" s="1">
        <v>4.8499999999999996</v>
      </c>
      <c r="G92" s="12" t="str">
        <f t="shared" si="3"/>
        <v>EXCELENTE</v>
      </c>
      <c r="K92" s="4" t="str">
        <f t="shared" si="2"/>
        <v>ING. VALENTIN HERNANDEZ DIAZ</v>
      </c>
    </row>
    <row r="93" spans="2:11" x14ac:dyDescent="0.25">
      <c r="B93" s="16">
        <v>89</v>
      </c>
      <c r="C93" s="1">
        <v>86</v>
      </c>
      <c r="D93" s="3" t="s">
        <v>47</v>
      </c>
      <c r="E93" s="3" t="s">
        <v>33</v>
      </c>
      <c r="F93" s="1">
        <v>4.34</v>
      </c>
      <c r="G93" s="12" t="str">
        <f t="shared" si="3"/>
        <v>NOTABLE</v>
      </c>
      <c r="K93" s="4" t="str">
        <f t="shared" si="2"/>
        <v>LIC. VICENTE ROMERO GAONA</v>
      </c>
    </row>
    <row r="94" spans="2:11" x14ac:dyDescent="0.25">
      <c r="B94" s="16">
        <v>90</v>
      </c>
      <c r="C94" s="1">
        <v>129</v>
      </c>
      <c r="D94" s="3" t="s">
        <v>46</v>
      </c>
      <c r="E94" s="3" t="s">
        <v>34</v>
      </c>
      <c r="F94" s="1">
        <v>4.58</v>
      </c>
      <c r="G94" s="12" t="str">
        <f t="shared" si="3"/>
        <v>NOTABLE</v>
      </c>
      <c r="K94" s="4" t="str">
        <f t="shared" si="2"/>
        <v>ING. VICTOR JOEL LOEZA Y HERNANDEZ</v>
      </c>
    </row>
    <row r="95" spans="2:11" x14ac:dyDescent="0.25">
      <c r="B95" s="16">
        <v>91</v>
      </c>
      <c r="C95" s="1">
        <v>319</v>
      </c>
      <c r="D95" s="3" t="s">
        <v>38</v>
      </c>
      <c r="E95" s="3" t="s">
        <v>48</v>
      </c>
      <c r="F95" s="1">
        <v>4.7</v>
      </c>
      <c r="G95" s="12" t="str">
        <f t="shared" si="3"/>
        <v>NOTABLE</v>
      </c>
      <c r="K95" s="4" t="str">
        <f t="shared" si="2"/>
        <v>M.C. VLADIMIR ZAGOYA JUAREZ</v>
      </c>
    </row>
    <row r="96" spans="2:11" x14ac:dyDescent="0.25">
      <c r="B96" s="16">
        <v>92</v>
      </c>
      <c r="C96" s="1">
        <v>95</v>
      </c>
      <c r="D96" s="3" t="s">
        <v>47</v>
      </c>
      <c r="E96" s="3" t="s">
        <v>35</v>
      </c>
      <c r="F96" s="1">
        <v>3.13</v>
      </c>
      <c r="G96" s="12" t="str">
        <f t="shared" si="3"/>
        <v>DEFICIENTE</v>
      </c>
      <c r="K96" s="4" t="str">
        <f t="shared" si="2"/>
        <v>LIC. XOCHITL GARCIA GUZMAN</v>
      </c>
    </row>
    <row r="97" spans="2:11" x14ac:dyDescent="0.25">
      <c r="B97" s="16">
        <v>93</v>
      </c>
      <c r="C97" s="1">
        <v>399</v>
      </c>
      <c r="D97" s="3" t="s">
        <v>79</v>
      </c>
      <c r="E97" s="3" t="s">
        <v>92</v>
      </c>
      <c r="F97" s="1">
        <v>4.75</v>
      </c>
      <c r="G97" s="12" t="str">
        <f t="shared" si="3"/>
        <v>EXCELENTE</v>
      </c>
      <c r="K97" s="4" t="str">
        <f t="shared" si="2"/>
        <v>DRA. YODAIRA BORROTO PENTÓN</v>
      </c>
    </row>
    <row r="98" spans="2:11" ht="15.75" thickBot="1" x14ac:dyDescent="0.3">
      <c r="B98" s="16">
        <v>94</v>
      </c>
      <c r="C98" s="13">
        <v>342</v>
      </c>
      <c r="D98" s="14" t="s">
        <v>46</v>
      </c>
      <c r="E98" s="14" t="s">
        <v>65</v>
      </c>
      <c r="F98" s="13">
        <v>4.59</v>
      </c>
      <c r="G98" s="15" t="str">
        <f t="shared" si="3"/>
        <v>NOTABLE</v>
      </c>
      <c r="K98" s="4" t="str">
        <f t="shared" si="2"/>
        <v>ING. YOVANI LOPEZ GONZALEZ</v>
      </c>
    </row>
    <row r="103" spans="2:11" ht="15.75" thickBot="1" x14ac:dyDescent="0.3"/>
    <row r="104" spans="2:11" ht="16.5" thickBot="1" x14ac:dyDescent="0.3">
      <c r="D104" s="6" t="s">
        <v>49</v>
      </c>
      <c r="E104" s="7" t="s">
        <v>120</v>
      </c>
      <c r="F104" s="7" t="s">
        <v>121</v>
      </c>
    </row>
    <row r="105" spans="2:11" ht="16.5" thickBot="1" x14ac:dyDescent="0.3">
      <c r="D105" s="8">
        <v>1</v>
      </c>
      <c r="E105" s="9" t="s">
        <v>122</v>
      </c>
      <c r="F105" s="10" t="s">
        <v>123</v>
      </c>
    </row>
    <row r="106" spans="2:11" ht="16.5" thickBot="1" x14ac:dyDescent="0.3">
      <c r="D106" s="8">
        <v>2</v>
      </c>
      <c r="E106" s="9" t="s">
        <v>124</v>
      </c>
      <c r="F106" s="10" t="s">
        <v>125</v>
      </c>
    </row>
    <row r="107" spans="2:11" ht="16.5" thickBot="1" x14ac:dyDescent="0.3">
      <c r="D107" s="8">
        <v>3</v>
      </c>
      <c r="E107" s="9" t="s">
        <v>126</v>
      </c>
      <c r="F107" s="10" t="s">
        <v>127</v>
      </c>
    </row>
    <row r="108" spans="2:11" ht="16.5" thickBot="1" x14ac:dyDescent="0.3">
      <c r="D108" s="8">
        <v>4</v>
      </c>
      <c r="E108" s="9" t="s">
        <v>128</v>
      </c>
      <c r="F108" s="10" t="s">
        <v>129</v>
      </c>
    </row>
    <row r="109" spans="2:11" ht="30.75" thickBot="1" x14ac:dyDescent="0.3">
      <c r="D109" s="8">
        <v>5</v>
      </c>
      <c r="E109" s="9" t="s">
        <v>130</v>
      </c>
      <c r="F109" s="10" t="s">
        <v>131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DDA</cp:lastModifiedBy>
  <cp:lastPrinted>2015-07-04T00:34:27Z</cp:lastPrinted>
  <dcterms:created xsi:type="dcterms:W3CDTF">2011-07-05T18:06:03Z</dcterms:created>
  <dcterms:modified xsi:type="dcterms:W3CDTF">2022-07-13T17:01:10Z</dcterms:modified>
</cp:coreProperties>
</file>